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2004" sheetId="1" r:id="rId1"/>
    <sheet name="2005" sheetId="2" r:id="rId2"/>
    <sheet name="2006" sheetId="3" r:id="rId3"/>
  </sheets>
  <definedNames/>
  <calcPr fullCalcOnLoad="1"/>
</workbook>
</file>

<file path=xl/sharedStrings.xml><?xml version="1.0" encoding="utf-8"?>
<sst xmlns="http://schemas.openxmlformats.org/spreadsheetml/2006/main" count="241" uniqueCount="185">
  <si>
    <t>Jméno</t>
  </si>
  <si>
    <t xml:space="preserve">Příjmení </t>
  </si>
  <si>
    <t>Pořadí</t>
  </si>
  <si>
    <t>Dvojice</t>
  </si>
  <si>
    <t>Cíl kolo</t>
  </si>
  <si>
    <t>Cíl OB</t>
  </si>
  <si>
    <t>Start.č.</t>
  </si>
  <si>
    <t xml:space="preserve"> -</t>
  </si>
  <si>
    <t xml:space="preserve"> </t>
  </si>
  <si>
    <t>Ondřej Riegl</t>
  </si>
  <si>
    <t>Zdeněk Míka</t>
  </si>
  <si>
    <t>Milan Pták</t>
  </si>
  <si>
    <t>Marek Holinka</t>
  </si>
  <si>
    <t>Martina Vrbová</t>
  </si>
  <si>
    <t>Vláďa Kozák</t>
  </si>
  <si>
    <t>Jakub Šmejkal</t>
  </si>
  <si>
    <t>Filip Krischke</t>
  </si>
  <si>
    <t>Aleš Peč</t>
  </si>
  <si>
    <t>Petr Lipš</t>
  </si>
  <si>
    <t>Leoš Bébr</t>
  </si>
  <si>
    <t>Jan Malý</t>
  </si>
  <si>
    <t>Jakub Exner</t>
  </si>
  <si>
    <t>Tomáš Tomeček</t>
  </si>
  <si>
    <t>Jakub Vosáhlo</t>
  </si>
  <si>
    <t>Tomáš Pračka</t>
  </si>
  <si>
    <t>Štěpán Svačina</t>
  </si>
  <si>
    <t>Radek Mátl</t>
  </si>
  <si>
    <t>Marek Michalička</t>
  </si>
  <si>
    <t>Karel Muller</t>
  </si>
  <si>
    <t>Klára Čechová</t>
  </si>
  <si>
    <t>Tomáš Polesný</t>
  </si>
  <si>
    <t>Jan Korbel</t>
  </si>
  <si>
    <t>Jonáš Vojtěch</t>
  </si>
  <si>
    <t>Martina Buriánková</t>
  </si>
  <si>
    <t>Veronika Letfusová</t>
  </si>
  <si>
    <t>Vláďa Krsňák</t>
  </si>
  <si>
    <t>Honza Krsňák</t>
  </si>
  <si>
    <t>Petra Polesná</t>
  </si>
  <si>
    <t>Lukáš Frantál</t>
  </si>
  <si>
    <t>Jára Blažek</t>
  </si>
  <si>
    <t>Roman Pták</t>
  </si>
  <si>
    <t>Aleš Selix</t>
  </si>
  <si>
    <t>Honza Kovrč</t>
  </si>
  <si>
    <t>Martin Bílek</t>
  </si>
  <si>
    <t>Milan Duška</t>
  </si>
  <si>
    <t>David Michalička</t>
  </si>
  <si>
    <t>Karel Znamenáček</t>
  </si>
  <si>
    <t>Martin Salaj</t>
  </si>
  <si>
    <t>Vráťa Čech</t>
  </si>
  <si>
    <t>Marek Sacha</t>
  </si>
  <si>
    <t>Lukáš Koucký</t>
  </si>
  <si>
    <t>Martin Hoffmann</t>
  </si>
  <si>
    <t>Jakub Morávek</t>
  </si>
  <si>
    <t>Honza Kašpar</t>
  </si>
  <si>
    <t>Tereza Himmelsbergerová</t>
  </si>
  <si>
    <t>Dušan Menta</t>
  </si>
  <si>
    <t>Martin Michalička</t>
  </si>
  <si>
    <t>Jirka Selix</t>
  </si>
  <si>
    <t>Marie Vanišová</t>
  </si>
  <si>
    <t>Tomáš Brousek</t>
  </si>
  <si>
    <t>Tomáš Belinger</t>
  </si>
  <si>
    <t>Martin Chvojka</t>
  </si>
  <si>
    <t>Petr Pucherna</t>
  </si>
  <si>
    <t>Petr Polesný</t>
  </si>
  <si>
    <t>Pepa Krsňák</t>
  </si>
  <si>
    <t>Jan Kolář</t>
  </si>
  <si>
    <t>Loď 1</t>
  </si>
  <si>
    <t>OB</t>
  </si>
  <si>
    <t>Cíl loď 2</t>
  </si>
  <si>
    <t>Cíl</t>
  </si>
  <si>
    <t>Loď 2</t>
  </si>
  <si>
    <t>Kolo</t>
  </si>
  <si>
    <t>Běh</t>
  </si>
  <si>
    <t>-</t>
  </si>
  <si>
    <t>poř.</t>
  </si>
  <si>
    <t>6 km</t>
  </si>
  <si>
    <t>5 km</t>
  </si>
  <si>
    <t>min 5 km</t>
  </si>
  <si>
    <t>10 km</t>
  </si>
  <si>
    <t>20 km</t>
  </si>
  <si>
    <t>Počasí : Oblačno až polojasno, 16 °C, stav vody nadprůměrný</t>
  </si>
  <si>
    <r>
      <t>)</t>
    </r>
    <r>
      <rPr>
        <b/>
        <vertAlign val="superscript"/>
        <sz val="11"/>
        <rFont val="Arial CE"/>
        <family val="2"/>
      </rPr>
      <t>x</t>
    </r>
  </si>
  <si>
    <t>zkrácená trať</t>
  </si>
  <si>
    <t>Přibylová Eva</t>
  </si>
  <si>
    <t>Bloudek Petr</t>
  </si>
  <si>
    <t>Svoboda Láďa</t>
  </si>
  <si>
    <t>Prchalová Alice</t>
  </si>
  <si>
    <t>Vrbová Martina</t>
  </si>
  <si>
    <t>Selix Aleš</t>
  </si>
  <si>
    <t>Duška Milan</t>
  </si>
  <si>
    <t>Pančochová Martina</t>
  </si>
  <si>
    <t>Kupsa Tomáš</t>
  </si>
  <si>
    <t>Čech Dan</t>
  </si>
  <si>
    <t>Gnadová Karolína</t>
  </si>
  <si>
    <t>Pták Milan</t>
  </si>
  <si>
    <t>Míka Zdeněk</t>
  </si>
  <si>
    <t>Gnad Tomáš</t>
  </si>
  <si>
    <t>Růžková Lucie</t>
  </si>
  <si>
    <t>Znamenáček Karel</t>
  </si>
  <si>
    <t>Burian Láďa</t>
  </si>
  <si>
    <t>Ryšavá Vendula</t>
  </si>
  <si>
    <t>Mílová Barbora</t>
  </si>
  <si>
    <t>Tomeček Tomáš</t>
  </si>
  <si>
    <t>Mácha Petr</t>
  </si>
  <si>
    <t>Matlach Ondřej</t>
  </si>
  <si>
    <t>Vojtěch Jonáš</t>
  </si>
  <si>
    <t>Šebestová Klára</t>
  </si>
  <si>
    <t>Hošek Jakub</t>
  </si>
  <si>
    <t>Kozák Jakub</t>
  </si>
  <si>
    <t>Buriánková Martina</t>
  </si>
  <si>
    <t>Mátl Radek</t>
  </si>
  <si>
    <t>Čech Vráťa</t>
  </si>
  <si>
    <t>Čechová Klára</t>
  </si>
  <si>
    <t>Loudová Lucka</t>
  </si>
  <si>
    <t>Hrouda Tomáš</t>
  </si>
  <si>
    <t>Hasilová Petra</t>
  </si>
  <si>
    <t>Vosáhlo Jakub</t>
  </si>
  <si>
    <t>Přibyl Ivan</t>
  </si>
  <si>
    <t>Pártl Tonda</t>
  </si>
  <si>
    <t>Skoček Honza</t>
  </si>
  <si>
    <t>Vaněk Tomáš</t>
  </si>
  <si>
    <t>Kovrč Honza</t>
  </si>
  <si>
    <t>Holinka Marek</t>
  </si>
  <si>
    <t>Šmejkal Kuba</t>
  </si>
  <si>
    <t>Sadílek Jakub</t>
  </si>
  <si>
    <t>Dvořák Míra</t>
  </si>
  <si>
    <t>Rajtora Tomáš</t>
  </si>
  <si>
    <t>Michalička David</t>
  </si>
  <si>
    <t>Sasková Lucie</t>
  </si>
  <si>
    <t>Blažek Jarda</t>
  </si>
  <si>
    <t>Kozák Vláďa</t>
  </si>
  <si>
    <t>Drátovský Martin</t>
  </si>
  <si>
    <t>Peč Aleš</t>
  </si>
  <si>
    <t>Gebauer Martin</t>
  </si>
  <si>
    <t>Šindelář Pavel</t>
  </si>
  <si>
    <t>Hlaváč Michal</t>
  </si>
  <si>
    <t>Stránský Aleš</t>
  </si>
  <si>
    <t>Horký Adam</t>
  </si>
  <si>
    <t>Vojtěch Jakub</t>
  </si>
  <si>
    <t>Janák Jiří</t>
  </si>
  <si>
    <t>Kouba Martin</t>
  </si>
  <si>
    <t>Zicha David</t>
  </si>
  <si>
    <t>Koucký Lukáš</t>
  </si>
  <si>
    <t>Kašpar Honza</t>
  </si>
  <si>
    <t>Bébr Leoš</t>
  </si>
  <si>
    <t>Vaníšová Maruška</t>
  </si>
  <si>
    <t>Hoffmann Matěj</t>
  </si>
  <si>
    <t>Malý Honza</t>
  </si>
  <si>
    <t>Morávek Jakub</t>
  </si>
  <si>
    <t>Přibylovi</t>
  </si>
  <si>
    <t>Llamy</t>
  </si>
  <si>
    <t>Ekonom Praha</t>
  </si>
  <si>
    <t>Hurvajz tým</t>
  </si>
  <si>
    <t>Levou zadní</t>
  </si>
  <si>
    <t>Blbý a blbější</t>
  </si>
  <si>
    <t>Rado Rado RaRaRa</t>
  </si>
  <si>
    <t>Ptáci</t>
  </si>
  <si>
    <t>Alpinautic Team</t>
  </si>
  <si>
    <t>Pražští borci</t>
  </si>
  <si>
    <t>Duo Grippen</t>
  </si>
  <si>
    <t>Pražáci jdou do boje</t>
  </si>
  <si>
    <t>Úžasnákovi</t>
  </si>
  <si>
    <t>Šneci</t>
  </si>
  <si>
    <t>Právníci</t>
  </si>
  <si>
    <t>Chudáci</t>
  </si>
  <si>
    <t>Houbáci</t>
  </si>
  <si>
    <t>Pat a Mat</t>
  </si>
  <si>
    <t>Zmátlej Kašpar</t>
  </si>
  <si>
    <t>Růžové Bohyně</t>
  </si>
  <si>
    <t>Agentura Mori-Vosa</t>
  </si>
  <si>
    <t>Počasí : Oblačno, 10-12 °C, stav vody průměrný</t>
  </si>
  <si>
    <t>?</t>
  </si>
  <si>
    <t>Cíl běh</t>
  </si>
  <si>
    <t>Novopečení vidláci</t>
  </si>
  <si>
    <t>Kat.</t>
  </si>
  <si>
    <t>Název týmu</t>
  </si>
  <si>
    <t>6 km v.č.</t>
  </si>
  <si>
    <t>Gnad Tomáš jun.</t>
  </si>
  <si>
    <t>přes 8:30</t>
  </si>
  <si>
    <t>Čas převleku je započten vždy do následující disciplíny.</t>
  </si>
  <si>
    <t>DNF</t>
  </si>
  <si>
    <t xml:space="preserve">               Přihlášeno 37 dvojic, startovalo 34, dokončilo 32.</t>
  </si>
  <si>
    <t>-7K = +3,5 hod</t>
  </si>
  <si>
    <t>Abs.</t>
  </si>
  <si>
    <t>Oberländer Honza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</si>
</sst>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1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b/>
      <vertAlign val="superscript"/>
      <sz val="11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i/>
      <sz val="13"/>
      <name val="Arial CE"/>
      <family val="2"/>
    </font>
    <font>
      <b/>
      <i/>
      <u val="single"/>
      <sz val="13"/>
      <name val="Arial CE"/>
      <family val="2"/>
    </font>
    <font>
      <i/>
      <sz val="13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21" fontId="2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21" fontId="1" fillId="2" borderId="9" xfId="0" applyNumberFormat="1" applyFont="1" applyFill="1" applyBorder="1" applyAlignment="1">
      <alignment horizontal="center" vertical="center"/>
    </xf>
    <xf numFmtId="21" fontId="2" fillId="2" borderId="10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21" fontId="1" fillId="0" borderId="9" xfId="0" applyNumberFormat="1" applyFont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21" fontId="1" fillId="2" borderId="10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21" fontId="1" fillId="0" borderId="10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2" fillId="0" borderId="27" xfId="0" applyNumberFormat="1" applyFont="1" applyBorder="1" applyAlignment="1">
      <alignment horizontal="right" vertical="center"/>
    </xf>
    <xf numFmtId="1" fontId="2" fillId="2" borderId="27" xfId="0" applyNumberFormat="1" applyFont="1" applyFill="1" applyBorder="1" applyAlignment="1">
      <alignment horizontal="right" vertical="center"/>
    </xf>
    <xf numFmtId="1" fontId="2" fillId="0" borderId="28" xfId="0" applyNumberFormat="1" applyFont="1" applyBorder="1" applyAlignment="1">
      <alignment horizontal="center" vertical="center"/>
    </xf>
    <xf numFmtId="46" fontId="1" fillId="0" borderId="2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center"/>
    </xf>
    <xf numFmtId="21" fontId="1" fillId="2" borderId="7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right" vertical="center"/>
    </xf>
    <xf numFmtId="21" fontId="1" fillId="0" borderId="7" xfId="0" applyNumberFormat="1" applyFont="1" applyBorder="1" applyAlignment="1">
      <alignment horizontal="center" vertical="center"/>
    </xf>
    <xf numFmtId="46" fontId="1" fillId="2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46" fontId="1" fillId="0" borderId="22" xfId="0" applyNumberFormat="1" applyFont="1" applyBorder="1" applyAlignment="1">
      <alignment horizontal="center" vertical="center"/>
    </xf>
    <xf numFmtId="21" fontId="1" fillId="0" borderId="24" xfId="0" applyNumberFormat="1" applyFont="1" applyBorder="1" applyAlignment="1">
      <alignment horizontal="center" vertical="center"/>
    </xf>
    <xf numFmtId="46" fontId="1" fillId="2" borderId="25" xfId="0" applyNumberFormat="1" applyFont="1" applyFill="1" applyBorder="1" applyAlignment="1">
      <alignment horizontal="center" vertical="center"/>
    </xf>
    <xf numFmtId="21" fontId="1" fillId="0" borderId="22" xfId="0" applyNumberFormat="1" applyFont="1" applyBorder="1" applyAlignment="1">
      <alignment horizontal="center" vertical="center"/>
    </xf>
    <xf numFmtId="21" fontId="1" fillId="2" borderId="25" xfId="0" applyNumberFormat="1" applyFont="1" applyFill="1" applyBorder="1" applyAlignment="1">
      <alignment horizontal="center" vertical="center"/>
    </xf>
    <xf numFmtId="21" fontId="1" fillId="0" borderId="25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right" vertical="center"/>
    </xf>
    <xf numFmtId="1" fontId="2" fillId="0" borderId="23" xfId="0" applyNumberFormat="1" applyFont="1" applyBorder="1" applyAlignment="1">
      <alignment horizontal="right" vertical="center"/>
    </xf>
    <xf numFmtId="1" fontId="2" fillId="2" borderId="28" xfId="0" applyNumberFormat="1" applyFont="1" applyFill="1" applyBorder="1" applyAlignment="1">
      <alignment horizontal="right" vertical="center"/>
    </xf>
    <xf numFmtId="1" fontId="2" fillId="0" borderId="28" xfId="0" applyNumberFormat="1" applyFont="1" applyBorder="1" applyAlignment="1">
      <alignment horizontal="right" vertical="center"/>
    </xf>
    <xf numFmtId="1" fontId="1" fillId="2" borderId="28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3" fillId="2" borderId="21" xfId="0" applyFont="1" applyFill="1" applyBorder="1" applyAlignment="1">
      <alignment horizontal="center" vertical="center"/>
    </xf>
    <xf numFmtId="21" fontId="1" fillId="0" borderId="30" xfId="0" applyNumberFormat="1" applyFont="1" applyBorder="1" applyAlignment="1">
      <alignment horizontal="center" vertical="center"/>
    </xf>
    <xf numFmtId="21" fontId="1" fillId="2" borderId="8" xfId="0" applyNumberFormat="1" applyFont="1" applyFill="1" applyBorder="1" applyAlignment="1">
      <alignment horizontal="center" vertical="center"/>
    </xf>
    <xf numFmtId="21" fontId="1" fillId="0" borderId="8" xfId="0" applyNumberFormat="1" applyFont="1" applyBorder="1" applyAlignment="1">
      <alignment horizontal="center" vertical="center"/>
    </xf>
    <xf numFmtId="21" fontId="1" fillId="0" borderId="31" xfId="0" applyNumberFormat="1" applyFont="1" applyBorder="1" applyAlignment="1">
      <alignment horizontal="center" vertical="center"/>
    </xf>
    <xf numFmtId="21" fontId="1" fillId="2" borderId="31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21" fontId="1" fillId="0" borderId="6" xfId="0" applyNumberFormat="1" applyFont="1" applyBorder="1" applyAlignment="1">
      <alignment horizontal="center" vertical="center"/>
    </xf>
    <xf numFmtId="46" fontId="1" fillId="0" borderId="10" xfId="0" applyNumberFormat="1" applyFont="1" applyBorder="1" applyAlignment="1">
      <alignment horizontal="center" vertical="center"/>
    </xf>
    <xf numFmtId="21" fontId="7" fillId="0" borderId="25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right" vertical="center"/>
    </xf>
    <xf numFmtId="1" fontId="2" fillId="2" borderId="4" xfId="0" applyNumberFormat="1" applyFont="1" applyFill="1" applyBorder="1" applyAlignment="1">
      <alignment horizontal="right" vertical="center"/>
    </xf>
    <xf numFmtId="21" fontId="8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21" fontId="1" fillId="0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" fillId="2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6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center"/>
    </xf>
    <xf numFmtId="46" fontId="1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6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46" fontId="10" fillId="0" borderId="29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right" vertical="center"/>
    </xf>
    <xf numFmtId="46" fontId="10" fillId="0" borderId="22" xfId="0" applyNumberFormat="1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right" vertical="center"/>
    </xf>
    <xf numFmtId="21" fontId="10" fillId="0" borderId="23" xfId="0" applyNumberFormat="1" applyFont="1" applyBorder="1" applyAlignment="1">
      <alignment horizontal="center" vertical="center"/>
    </xf>
    <xf numFmtId="21" fontId="10" fillId="0" borderId="22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right" vertical="center"/>
    </xf>
    <xf numFmtId="21" fontId="10" fillId="0" borderId="25" xfId="0" applyNumberFormat="1" applyFont="1" applyBorder="1" applyAlignment="1">
      <alignment horizontal="center" vertical="center"/>
    </xf>
    <xf numFmtId="1" fontId="12" fillId="0" borderId="28" xfId="0" applyNumberFormat="1" applyFont="1" applyBorder="1" applyAlignment="1">
      <alignment horizontal="right" vertical="center"/>
    </xf>
    <xf numFmtId="21" fontId="10" fillId="0" borderId="31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right" vertical="center"/>
    </xf>
    <xf numFmtId="21" fontId="10" fillId="0" borderId="24" xfId="0" applyNumberFormat="1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vertical="center"/>
    </xf>
    <xf numFmtId="21" fontId="10" fillId="2" borderId="26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right" vertical="center"/>
    </xf>
    <xf numFmtId="46" fontId="10" fillId="2" borderId="25" xfId="0" applyNumberFormat="1" applyFont="1" applyFill="1" applyBorder="1" applyAlignment="1">
      <alignment horizontal="center" vertical="center"/>
    </xf>
    <xf numFmtId="1" fontId="12" fillId="2" borderId="27" xfId="0" applyNumberFormat="1" applyFont="1" applyFill="1" applyBorder="1" applyAlignment="1">
      <alignment horizontal="right" vertical="center"/>
    </xf>
    <xf numFmtId="21" fontId="10" fillId="2" borderId="9" xfId="0" applyNumberFormat="1" applyFont="1" applyFill="1" applyBorder="1" applyAlignment="1">
      <alignment horizontal="center" vertical="center"/>
    </xf>
    <xf numFmtId="21" fontId="10" fillId="2" borderId="25" xfId="0" applyNumberFormat="1" applyFont="1" applyFill="1" applyBorder="1" applyAlignment="1">
      <alignment horizontal="center" vertical="center"/>
    </xf>
    <xf numFmtId="1" fontId="12" fillId="2" borderId="28" xfId="0" applyNumberFormat="1" applyFont="1" applyFill="1" applyBorder="1" applyAlignment="1">
      <alignment horizontal="right" vertical="center"/>
    </xf>
    <xf numFmtId="21" fontId="10" fillId="2" borderId="31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right" vertical="center"/>
    </xf>
    <xf numFmtId="21" fontId="10" fillId="2" borderId="10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21" fontId="10" fillId="0" borderId="26" xfId="0" applyNumberFormat="1" applyFont="1" applyBorder="1" applyAlignment="1">
      <alignment horizontal="center" vertical="center"/>
    </xf>
    <xf numFmtId="46" fontId="10" fillId="0" borderId="25" xfId="0" applyNumberFormat="1" applyFont="1" applyBorder="1" applyAlignment="1">
      <alignment horizontal="center" vertical="center"/>
    </xf>
    <xf numFmtId="1" fontId="12" fillId="0" borderId="27" xfId="0" applyNumberFormat="1" applyFont="1" applyBorder="1" applyAlignment="1">
      <alignment horizontal="right" vertical="center"/>
    </xf>
    <xf numFmtId="21" fontId="10" fillId="0" borderId="9" xfId="0" applyNumberFormat="1" applyFont="1" applyBorder="1" applyAlignment="1">
      <alignment horizontal="center" vertical="center"/>
    </xf>
    <xf numFmtId="21" fontId="10" fillId="0" borderId="10" xfId="0" applyNumberFormat="1" applyFont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vertical="center"/>
    </xf>
    <xf numFmtId="46" fontId="11" fillId="2" borderId="26" xfId="0" applyNumberFormat="1" applyFont="1" applyFill="1" applyBorder="1" applyAlignment="1">
      <alignment horizontal="center" vertical="center"/>
    </xf>
    <xf numFmtId="46" fontId="11" fillId="2" borderId="25" xfId="0" applyNumberFormat="1" applyFont="1" applyFill="1" applyBorder="1" applyAlignment="1">
      <alignment horizontal="center" vertical="center"/>
    </xf>
    <xf numFmtId="21" fontId="11" fillId="2" borderId="9" xfId="0" applyNumberFormat="1" applyFont="1" applyFill="1" applyBorder="1" applyAlignment="1">
      <alignment horizontal="center" vertical="center"/>
    </xf>
    <xf numFmtId="21" fontId="11" fillId="2" borderId="25" xfId="0" applyNumberFormat="1" applyFont="1" applyFill="1" applyBorder="1" applyAlignment="1">
      <alignment horizontal="center" vertical="center"/>
    </xf>
    <xf numFmtId="21" fontId="11" fillId="2" borderId="31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21" fontId="11" fillId="0" borderId="26" xfId="0" applyNumberFormat="1" applyFont="1" applyBorder="1" applyAlignment="1">
      <alignment horizontal="center" vertical="center"/>
    </xf>
    <xf numFmtId="46" fontId="11" fillId="0" borderId="25" xfId="0" applyNumberFormat="1" applyFont="1" applyBorder="1" applyAlignment="1">
      <alignment horizontal="center" vertical="center"/>
    </xf>
    <xf numFmtId="21" fontId="11" fillId="0" borderId="9" xfId="0" applyNumberFormat="1" applyFont="1" applyBorder="1" applyAlignment="1">
      <alignment horizontal="center" vertical="center"/>
    </xf>
    <xf numFmtId="21" fontId="11" fillId="0" borderId="25" xfId="0" applyNumberFormat="1" applyFont="1" applyBorder="1" applyAlignment="1">
      <alignment horizontal="center" vertical="center"/>
    </xf>
    <xf numFmtId="46" fontId="11" fillId="0" borderId="9" xfId="0" applyNumberFormat="1" applyFont="1" applyBorder="1" applyAlignment="1">
      <alignment horizontal="center" vertical="center"/>
    </xf>
    <xf numFmtId="21" fontId="11" fillId="0" borderId="31" xfId="0" applyNumberFormat="1" applyFont="1" applyBorder="1" applyAlignment="1">
      <alignment horizontal="center" vertical="center"/>
    </xf>
    <xf numFmtId="21" fontId="11" fillId="2" borderId="2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left" vertical="center"/>
    </xf>
    <xf numFmtId="21" fontId="11" fillId="0" borderId="25" xfId="0" applyNumberFormat="1" applyFont="1" applyFill="1" applyBorder="1" applyAlignment="1">
      <alignment horizontal="center" vertical="center"/>
    </xf>
    <xf numFmtId="1" fontId="12" fillId="0" borderId="28" xfId="0" applyNumberFormat="1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46" fontId="11" fillId="0" borderId="25" xfId="0" applyNumberFormat="1" applyFont="1" applyFill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1" fontId="12" fillId="0" borderId="9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/>
    </xf>
    <xf numFmtId="1" fontId="12" fillId="2" borderId="26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 vertical="center"/>
    </xf>
    <xf numFmtId="1" fontId="12" fillId="2" borderId="9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vertical="center"/>
    </xf>
    <xf numFmtId="21" fontId="11" fillId="0" borderId="26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/>
    </xf>
    <xf numFmtId="21" fontId="11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right" vertical="center"/>
    </xf>
    <xf numFmtId="164" fontId="11" fillId="0" borderId="9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left"/>
    </xf>
    <xf numFmtId="0" fontId="11" fillId="2" borderId="14" xfId="0" applyFont="1" applyFill="1" applyBorder="1" applyAlignment="1">
      <alignment/>
    </xf>
    <xf numFmtId="21" fontId="11" fillId="2" borderId="17" xfId="0" applyNumberFormat="1" applyFont="1" applyFill="1" applyBorder="1" applyAlignment="1">
      <alignment horizontal="center"/>
    </xf>
    <xf numFmtId="1" fontId="12" fillId="2" borderId="16" xfId="0" applyNumberFormat="1" applyFont="1" applyFill="1" applyBorder="1" applyAlignment="1">
      <alignment horizontal="center" vertical="center"/>
    </xf>
    <xf numFmtId="21" fontId="11" fillId="2" borderId="14" xfId="0" applyNumberFormat="1" applyFont="1" applyFill="1" applyBorder="1" applyAlignment="1">
      <alignment horizontal="center"/>
    </xf>
    <xf numFmtId="1" fontId="12" fillId="2" borderId="17" xfId="0" applyNumberFormat="1" applyFont="1" applyFill="1" applyBorder="1" applyAlignment="1">
      <alignment horizontal="center" vertical="center"/>
    </xf>
    <xf numFmtId="21" fontId="11" fillId="2" borderId="38" xfId="0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right" vertical="center"/>
    </xf>
    <xf numFmtId="164" fontId="11" fillId="2" borderId="14" xfId="0" applyNumberFormat="1" applyFont="1" applyFill="1" applyBorder="1" applyAlignment="1">
      <alignment horizontal="center"/>
    </xf>
    <xf numFmtId="1" fontId="12" fillId="2" borderId="14" xfId="0" applyNumberFormat="1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64" fontId="10" fillId="2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2" borderId="15" xfId="0" applyFont="1" applyFill="1" applyBorder="1" applyAlignment="1">
      <alignment/>
    </xf>
    <xf numFmtId="164" fontId="13" fillId="0" borderId="1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/>
    </xf>
    <xf numFmtId="1" fontId="1" fillId="0" borderId="26" xfId="0" applyNumberFormat="1" applyFont="1" applyFill="1" applyBorder="1" applyAlignment="1">
      <alignment horizontal="center" vertical="center"/>
    </xf>
    <xf numFmtId="21" fontId="14" fillId="0" borderId="31" xfId="0" applyNumberFormat="1" applyFont="1" applyFill="1" applyBorder="1" applyAlignment="1">
      <alignment horizontal="center" vertical="center"/>
    </xf>
    <xf numFmtId="164" fontId="12" fillId="2" borderId="10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33</xdr:row>
      <xdr:rowOff>190500</xdr:rowOff>
    </xdr:from>
    <xdr:to>
      <xdr:col>20</xdr:col>
      <xdr:colOff>161925</xdr:colOff>
      <xdr:row>38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10544175" y="8201025"/>
          <a:ext cx="40195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37"/>
  <sheetViews>
    <sheetView workbookViewId="0" topLeftCell="A1">
      <selection activeCell="U34" sqref="U34"/>
    </sheetView>
  </sheetViews>
  <sheetFormatPr defaultColWidth="9.00390625" defaultRowHeight="12.75"/>
  <cols>
    <col min="1" max="1" width="0.6171875" style="0" customWidth="1"/>
    <col min="2" max="2" width="5.00390625" style="0" customWidth="1"/>
    <col min="3" max="3" width="5.75390625" style="0" customWidth="1"/>
    <col min="4" max="4" width="18.625" style="0" customWidth="1"/>
    <col min="5" max="5" width="10.75390625" style="0" hidden="1" customWidth="1"/>
    <col min="6" max="6" width="16.375" style="0" customWidth="1"/>
    <col min="7" max="7" width="15.75390625" style="0" hidden="1" customWidth="1"/>
    <col min="8" max="8" width="8.25390625" style="0" customWidth="1"/>
    <col min="9" max="9" width="3.625" style="0" customWidth="1"/>
    <col min="10" max="10" width="8.125" style="0" customWidth="1"/>
    <col min="11" max="11" width="3.75390625" style="0" customWidth="1"/>
    <col min="12" max="12" width="8.125" style="0" customWidth="1"/>
    <col min="13" max="13" width="8.00390625" style="0" customWidth="1"/>
    <col min="14" max="14" width="3.625" style="0" customWidth="1"/>
    <col min="15" max="15" width="8.25390625" style="0" customWidth="1"/>
    <col min="16" max="16" width="8.625" style="0" customWidth="1"/>
    <col min="17" max="17" width="3.375" style="0" customWidth="1"/>
    <col min="18" max="19" width="8.25390625" style="0" customWidth="1"/>
    <col min="20" max="20" width="3.625" style="0" customWidth="1"/>
    <col min="21" max="21" width="8.625" style="0" customWidth="1"/>
  </cols>
  <sheetData>
    <row r="1" ht="13.5" thickBot="1"/>
    <row r="2" spans="2:33" ht="14.25" customHeight="1" thickBot="1">
      <c r="B2" s="267"/>
      <c r="C2" s="266"/>
      <c r="D2" s="262" t="s">
        <v>3</v>
      </c>
      <c r="E2" s="265"/>
      <c r="F2" s="266"/>
      <c r="G2" s="1"/>
      <c r="H2" s="262" t="s">
        <v>75</v>
      </c>
      <c r="I2" s="266"/>
      <c r="J2" s="262" t="s">
        <v>77</v>
      </c>
      <c r="K2" s="265"/>
      <c r="L2" s="266"/>
      <c r="M2" s="262" t="s">
        <v>78</v>
      </c>
      <c r="N2" s="263"/>
      <c r="O2" s="264"/>
      <c r="P2" s="262" t="s">
        <v>79</v>
      </c>
      <c r="Q2" s="263"/>
      <c r="R2" s="264"/>
      <c r="S2" s="262" t="s">
        <v>76</v>
      </c>
      <c r="T2" s="263"/>
      <c r="U2" s="26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14.25" customHeight="1" thickBot="1">
      <c r="B3" s="52" t="s">
        <v>2</v>
      </c>
      <c r="C3" s="53" t="s">
        <v>6</v>
      </c>
      <c r="D3" s="50" t="s">
        <v>0</v>
      </c>
      <c r="E3" s="4" t="s">
        <v>1</v>
      </c>
      <c r="F3" s="48" t="s">
        <v>0</v>
      </c>
      <c r="G3" s="49" t="s">
        <v>1</v>
      </c>
      <c r="H3" s="50" t="s">
        <v>66</v>
      </c>
      <c r="I3" s="103" t="s">
        <v>74</v>
      </c>
      <c r="J3" s="50" t="s">
        <v>67</v>
      </c>
      <c r="K3" s="103" t="s">
        <v>74</v>
      </c>
      <c r="L3" s="48" t="s">
        <v>5</v>
      </c>
      <c r="M3" s="51" t="s">
        <v>70</v>
      </c>
      <c r="N3" s="103" t="s">
        <v>74</v>
      </c>
      <c r="O3" s="91" t="s">
        <v>68</v>
      </c>
      <c r="P3" s="50" t="s">
        <v>71</v>
      </c>
      <c r="Q3" s="103" t="s">
        <v>74</v>
      </c>
      <c r="R3" s="48" t="s">
        <v>4</v>
      </c>
      <c r="S3" s="51" t="s">
        <v>72</v>
      </c>
      <c r="T3" s="103" t="s">
        <v>74</v>
      </c>
      <c r="U3" s="48" t="s">
        <v>69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 ht="14.25" customHeight="1">
      <c r="B4" s="59">
        <v>1</v>
      </c>
      <c r="C4" s="5">
        <v>25</v>
      </c>
      <c r="D4" s="54" t="s">
        <v>9</v>
      </c>
      <c r="E4" s="55"/>
      <c r="F4" s="56" t="s">
        <v>38</v>
      </c>
      <c r="G4" s="6"/>
      <c r="H4" s="67">
        <v>0.025914351851851855</v>
      </c>
      <c r="I4" s="68">
        <v>4</v>
      </c>
      <c r="J4" s="79">
        <f>L4-H4</f>
        <v>0.02542824074074073</v>
      </c>
      <c r="K4" s="85">
        <v>1</v>
      </c>
      <c r="L4" s="80">
        <v>0.051342592592592586</v>
      </c>
      <c r="M4" s="82">
        <f aca="true" t="shared" si="0" ref="M4:M28">O4-L4</f>
        <v>0.04070601851851852</v>
      </c>
      <c r="N4" s="86">
        <v>5</v>
      </c>
      <c r="O4" s="92">
        <v>0.09204861111111111</v>
      </c>
      <c r="P4" s="84">
        <f>R4-O4</f>
        <v>0.040694444444444464</v>
      </c>
      <c r="Q4" s="88">
        <v>1</v>
      </c>
      <c r="R4" s="100">
        <v>0.13274305555555557</v>
      </c>
      <c r="S4" s="95">
        <f>U4-R4</f>
        <v>0.02163194444444444</v>
      </c>
      <c r="T4" s="105">
        <v>7</v>
      </c>
      <c r="U4" s="7">
        <v>0.154375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4.25" customHeight="1">
      <c r="B5" s="8">
        <v>2</v>
      </c>
      <c r="C5" s="9">
        <v>15</v>
      </c>
      <c r="D5" s="10" t="s">
        <v>10</v>
      </c>
      <c r="E5" s="11"/>
      <c r="F5" s="12" t="s">
        <v>39</v>
      </c>
      <c r="G5" s="13"/>
      <c r="H5" s="69">
        <v>0.025069444444444446</v>
      </c>
      <c r="I5" s="70">
        <v>1</v>
      </c>
      <c r="J5" s="81">
        <f aca="true" t="shared" si="1" ref="J5:J29">L5-H5</f>
        <v>0.03287037037037037</v>
      </c>
      <c r="K5" s="65">
        <v>7</v>
      </c>
      <c r="L5" s="27">
        <v>0.05793981481481481</v>
      </c>
      <c r="M5" s="83">
        <f t="shared" si="0"/>
        <v>0.03962962962962963</v>
      </c>
      <c r="N5" s="87">
        <v>3</v>
      </c>
      <c r="O5" s="93">
        <v>0.09756944444444444</v>
      </c>
      <c r="P5" s="83">
        <f aca="true" t="shared" si="2" ref="P5:P28">R5-O5</f>
        <v>0.04744212962962964</v>
      </c>
      <c r="Q5" s="87">
        <v>4</v>
      </c>
      <c r="R5" s="27">
        <v>0.14501157407407408</v>
      </c>
      <c r="S5" s="96">
        <f aca="true" t="shared" si="3" ref="S5:S28">U5-R5</f>
        <v>0.02111111111111111</v>
      </c>
      <c r="T5" s="106">
        <v>5</v>
      </c>
      <c r="U5" s="15">
        <v>0.1661226851851852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14.25" customHeight="1">
      <c r="B6" s="60">
        <v>3</v>
      </c>
      <c r="C6" s="16">
        <v>24</v>
      </c>
      <c r="D6" s="17" t="s">
        <v>11</v>
      </c>
      <c r="E6" s="18"/>
      <c r="F6" s="19" t="s">
        <v>40</v>
      </c>
      <c r="G6" s="20"/>
      <c r="H6" s="71">
        <v>0.025451388888888888</v>
      </c>
      <c r="I6" s="68">
        <v>2</v>
      </c>
      <c r="J6" s="67">
        <f t="shared" si="1"/>
        <v>0.03737268518518519</v>
      </c>
      <c r="K6" s="64">
        <v>14</v>
      </c>
      <c r="L6" s="32">
        <v>0.06282407407407407</v>
      </c>
      <c r="M6" s="84">
        <f t="shared" si="0"/>
        <v>0.03885416666666666</v>
      </c>
      <c r="N6" s="88">
        <v>2</v>
      </c>
      <c r="O6" s="94">
        <v>0.10167824074074074</v>
      </c>
      <c r="P6" s="84">
        <f t="shared" si="2"/>
        <v>0.045277777777777764</v>
      </c>
      <c r="Q6" s="88">
        <v>2</v>
      </c>
      <c r="R6" s="32">
        <v>0.1469560185185185</v>
      </c>
      <c r="S6" s="95">
        <f t="shared" si="3"/>
        <v>0.01952546296296298</v>
      </c>
      <c r="T6" s="105">
        <v>1</v>
      </c>
      <c r="U6" s="22">
        <v>0.16648148148148148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ht="14.25" customHeight="1">
      <c r="B7" s="8">
        <v>4</v>
      </c>
      <c r="C7" s="9">
        <v>10</v>
      </c>
      <c r="D7" s="23" t="s">
        <v>12</v>
      </c>
      <c r="E7" s="24"/>
      <c r="F7" s="25" t="s">
        <v>41</v>
      </c>
      <c r="G7" s="26"/>
      <c r="H7" s="72">
        <v>0.026828703703703702</v>
      </c>
      <c r="I7" s="70">
        <v>5</v>
      </c>
      <c r="J7" s="81">
        <f t="shared" si="1"/>
        <v>0.03111111111111111</v>
      </c>
      <c r="K7" s="65">
        <v>3</v>
      </c>
      <c r="L7" s="27">
        <v>0.05793981481481481</v>
      </c>
      <c r="M7" s="83">
        <f t="shared" si="0"/>
        <v>0.04372685185185186</v>
      </c>
      <c r="N7" s="87">
        <v>9</v>
      </c>
      <c r="O7" s="93">
        <v>0.10166666666666667</v>
      </c>
      <c r="P7" s="83">
        <f t="shared" si="2"/>
        <v>0.04577546296296296</v>
      </c>
      <c r="Q7" s="87">
        <v>3</v>
      </c>
      <c r="R7" s="27">
        <v>0.14744212962962963</v>
      </c>
      <c r="S7" s="96">
        <f t="shared" si="3"/>
        <v>0.019930555555555562</v>
      </c>
      <c r="T7" s="106">
        <v>3</v>
      </c>
      <c r="U7" s="15">
        <v>0.1673726851851852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3" ht="14.25" customHeight="1">
      <c r="B8" s="60">
        <v>5</v>
      </c>
      <c r="C8" s="16">
        <v>20</v>
      </c>
      <c r="D8" s="28" t="s">
        <v>13</v>
      </c>
      <c r="E8" s="29"/>
      <c r="F8" s="30" t="s">
        <v>42</v>
      </c>
      <c r="G8" s="31"/>
      <c r="H8" s="71">
        <v>0.031030092592592592</v>
      </c>
      <c r="I8" s="68">
        <v>12</v>
      </c>
      <c r="J8" s="67">
        <f t="shared" si="1"/>
        <v>0.029039351851851854</v>
      </c>
      <c r="K8" s="64">
        <v>2</v>
      </c>
      <c r="L8" s="32">
        <v>0.060069444444444446</v>
      </c>
      <c r="M8" s="84">
        <f t="shared" si="0"/>
        <v>0.04221064814814814</v>
      </c>
      <c r="N8" s="88">
        <v>7</v>
      </c>
      <c r="O8" s="94">
        <v>0.10228009259259259</v>
      </c>
      <c r="P8" s="84">
        <f t="shared" si="2"/>
        <v>0.053379629629629624</v>
      </c>
      <c r="Q8" s="88">
        <v>7</v>
      </c>
      <c r="R8" s="101">
        <v>0.1556597222222222</v>
      </c>
      <c r="S8" s="95">
        <f t="shared" si="3"/>
        <v>0.021550925925925918</v>
      </c>
      <c r="T8" s="105">
        <v>6</v>
      </c>
      <c r="U8" s="22">
        <v>0.17721064814814813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3" ht="14.25" customHeight="1">
      <c r="B9" s="8">
        <v>6</v>
      </c>
      <c r="C9" s="9">
        <v>23</v>
      </c>
      <c r="D9" s="23" t="s">
        <v>14</v>
      </c>
      <c r="E9" s="24"/>
      <c r="F9" s="25" t="s">
        <v>43</v>
      </c>
      <c r="G9" s="26"/>
      <c r="H9" s="69">
        <v>0.025717592592592594</v>
      </c>
      <c r="I9" s="70">
        <v>3</v>
      </c>
      <c r="J9" s="81">
        <f t="shared" si="1"/>
        <v>0.03222222222222222</v>
      </c>
      <c r="K9" s="65">
        <v>5</v>
      </c>
      <c r="L9" s="27">
        <v>0.05793981481481481</v>
      </c>
      <c r="M9" s="83">
        <f t="shared" si="0"/>
        <v>0.040150462962962964</v>
      </c>
      <c r="N9" s="87">
        <v>4</v>
      </c>
      <c r="O9" s="93">
        <v>0.09809027777777778</v>
      </c>
      <c r="P9" s="83">
        <f t="shared" si="2"/>
        <v>0.055474537037037044</v>
      </c>
      <c r="Q9" s="87">
        <v>9</v>
      </c>
      <c r="R9" s="27">
        <v>0.15356481481481482</v>
      </c>
      <c r="S9" s="96">
        <f t="shared" si="3"/>
        <v>0.025729166666666664</v>
      </c>
      <c r="T9" s="106">
        <v>11</v>
      </c>
      <c r="U9" s="15">
        <v>0.17929398148148148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2:33" ht="14.25" customHeight="1">
      <c r="B10" s="60">
        <v>7</v>
      </c>
      <c r="C10" s="16">
        <v>13</v>
      </c>
      <c r="D10" s="28" t="s">
        <v>15</v>
      </c>
      <c r="E10" s="29"/>
      <c r="F10" s="30" t="s">
        <v>44</v>
      </c>
      <c r="G10" s="31"/>
      <c r="H10" s="71">
        <v>0.028530092592592593</v>
      </c>
      <c r="I10" s="68">
        <v>8</v>
      </c>
      <c r="J10" s="67">
        <f t="shared" si="1"/>
        <v>0.03662037037037037</v>
      </c>
      <c r="K10" s="64">
        <v>12</v>
      </c>
      <c r="L10" s="32">
        <v>0.06515046296296297</v>
      </c>
      <c r="M10" s="84">
        <f t="shared" si="0"/>
        <v>0.037303240740740734</v>
      </c>
      <c r="N10" s="88">
        <v>1</v>
      </c>
      <c r="O10" s="94">
        <v>0.1024537037037037</v>
      </c>
      <c r="P10" s="84">
        <f t="shared" si="2"/>
        <v>0.05805555555555557</v>
      </c>
      <c r="Q10" s="88">
        <v>11</v>
      </c>
      <c r="R10" s="32">
        <v>0.16050925925925927</v>
      </c>
      <c r="S10" s="95">
        <f t="shared" si="3"/>
        <v>0.019780092592592557</v>
      </c>
      <c r="T10" s="105">
        <v>2</v>
      </c>
      <c r="U10" s="22">
        <v>0.18028935185185183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3" ht="14.25" customHeight="1">
      <c r="B11" s="8">
        <v>8</v>
      </c>
      <c r="C11" s="9">
        <v>4</v>
      </c>
      <c r="D11" s="23" t="s">
        <v>16</v>
      </c>
      <c r="E11" s="24"/>
      <c r="F11" s="25" t="s">
        <v>45</v>
      </c>
      <c r="G11" s="26"/>
      <c r="H11" s="69">
        <v>0.028287037037037038</v>
      </c>
      <c r="I11" s="70">
        <v>7</v>
      </c>
      <c r="J11" s="81">
        <f t="shared" si="1"/>
        <v>0.03193287037037036</v>
      </c>
      <c r="K11" s="65">
        <v>4</v>
      </c>
      <c r="L11" s="27">
        <v>0.0602199074074074</v>
      </c>
      <c r="M11" s="83">
        <f t="shared" si="0"/>
        <v>0.04778935185185186</v>
      </c>
      <c r="N11" s="87">
        <v>12</v>
      </c>
      <c r="O11" s="93">
        <v>0.10800925925925926</v>
      </c>
      <c r="P11" s="83">
        <f t="shared" si="2"/>
        <v>0.05385416666666666</v>
      </c>
      <c r="Q11" s="87">
        <v>8</v>
      </c>
      <c r="R11" s="27">
        <v>0.16186342592592592</v>
      </c>
      <c r="S11" s="96">
        <f t="shared" si="3"/>
        <v>0.023275462962962956</v>
      </c>
      <c r="T11" s="106">
        <v>8</v>
      </c>
      <c r="U11" s="15">
        <v>0.18513888888888888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ht="14.25" customHeight="1">
      <c r="B12" s="60">
        <v>9</v>
      </c>
      <c r="C12" s="16">
        <v>27</v>
      </c>
      <c r="D12" s="28" t="s">
        <v>17</v>
      </c>
      <c r="E12" s="29"/>
      <c r="F12" s="30" t="s">
        <v>46</v>
      </c>
      <c r="G12" s="31"/>
      <c r="H12" s="71">
        <v>0.03091435185185185</v>
      </c>
      <c r="I12" s="68">
        <v>11</v>
      </c>
      <c r="J12" s="67">
        <f t="shared" si="1"/>
        <v>0.040023148148148155</v>
      </c>
      <c r="K12" s="64">
        <v>15</v>
      </c>
      <c r="L12" s="32">
        <v>0.0709375</v>
      </c>
      <c r="M12" s="84">
        <f t="shared" si="0"/>
        <v>0.04203703703703704</v>
      </c>
      <c r="N12" s="88">
        <v>6</v>
      </c>
      <c r="O12" s="94">
        <v>0.11297453703703704</v>
      </c>
      <c r="P12" s="84">
        <f t="shared" si="2"/>
        <v>0.049259259259259267</v>
      </c>
      <c r="Q12" s="88">
        <v>5</v>
      </c>
      <c r="R12" s="32">
        <v>0.1622337962962963</v>
      </c>
      <c r="S12" s="95">
        <f t="shared" si="3"/>
        <v>0.026805555555555527</v>
      </c>
      <c r="T12" s="105">
        <v>15</v>
      </c>
      <c r="U12" s="22">
        <v>0.18903935185185183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33" ht="14.25" customHeight="1">
      <c r="B13" s="8">
        <v>10</v>
      </c>
      <c r="C13" s="9">
        <v>26</v>
      </c>
      <c r="D13" s="23" t="s">
        <v>18</v>
      </c>
      <c r="E13" s="24"/>
      <c r="F13" s="25" t="s">
        <v>47</v>
      </c>
      <c r="G13" s="26"/>
      <c r="H13" s="69">
        <v>0.02935185185185185</v>
      </c>
      <c r="I13" s="70">
        <v>10</v>
      </c>
      <c r="J13" s="81">
        <f t="shared" si="1"/>
        <v>0.03243055555555555</v>
      </c>
      <c r="K13" s="65">
        <v>6</v>
      </c>
      <c r="L13" s="27">
        <v>0.061782407407407404</v>
      </c>
      <c r="M13" s="83">
        <f t="shared" si="0"/>
        <v>0.04311342592592594</v>
      </c>
      <c r="N13" s="87">
        <v>8</v>
      </c>
      <c r="O13" s="93">
        <v>0.10489583333333334</v>
      </c>
      <c r="P13" s="83">
        <f t="shared" si="2"/>
        <v>0.06593749999999997</v>
      </c>
      <c r="Q13" s="87">
        <v>17</v>
      </c>
      <c r="R13" s="27">
        <v>0.1708333333333333</v>
      </c>
      <c r="S13" s="96">
        <f t="shared" si="3"/>
        <v>0.026539351851851856</v>
      </c>
      <c r="T13" s="106">
        <v>13</v>
      </c>
      <c r="U13" s="15">
        <v>0.19737268518518516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2:33" ht="14.25" customHeight="1">
      <c r="B14" s="60">
        <v>11</v>
      </c>
      <c r="C14" s="16">
        <v>17</v>
      </c>
      <c r="D14" s="28" t="s">
        <v>19</v>
      </c>
      <c r="E14" s="29"/>
      <c r="F14" s="30" t="s">
        <v>48</v>
      </c>
      <c r="G14" s="31"/>
      <c r="H14" s="71">
        <v>0.02701388888888889</v>
      </c>
      <c r="I14" s="68">
        <v>6</v>
      </c>
      <c r="J14" s="67">
        <f t="shared" si="1"/>
        <v>0.040081018518518516</v>
      </c>
      <c r="K14" s="64">
        <v>16</v>
      </c>
      <c r="L14" s="32">
        <v>0.06709490740740741</v>
      </c>
      <c r="M14" s="84">
        <f t="shared" si="0"/>
        <v>0.050405092592592585</v>
      </c>
      <c r="N14" s="88">
        <v>15</v>
      </c>
      <c r="O14" s="94">
        <v>0.1175</v>
      </c>
      <c r="P14" s="84">
        <f t="shared" si="2"/>
        <v>0.055833333333333346</v>
      </c>
      <c r="Q14" s="88">
        <v>10</v>
      </c>
      <c r="R14" s="32">
        <v>0.17333333333333334</v>
      </c>
      <c r="S14" s="95">
        <f t="shared" si="3"/>
        <v>0.029467592592592573</v>
      </c>
      <c r="T14" s="105">
        <v>20</v>
      </c>
      <c r="U14" s="22">
        <v>0.2028009259259259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2:33" ht="14.25" customHeight="1">
      <c r="B15" s="8">
        <v>12</v>
      </c>
      <c r="C15" s="9">
        <v>8</v>
      </c>
      <c r="D15" s="23" t="s">
        <v>20</v>
      </c>
      <c r="E15" s="24"/>
      <c r="F15" s="25" t="s">
        <v>49</v>
      </c>
      <c r="G15" s="26"/>
      <c r="H15" s="69">
        <v>0.03478009259259259</v>
      </c>
      <c r="I15" s="70">
        <v>16</v>
      </c>
      <c r="J15" s="81">
        <f t="shared" si="1"/>
        <v>0.0346875</v>
      </c>
      <c r="K15" s="65">
        <v>9</v>
      </c>
      <c r="L15" s="27">
        <v>0.0694675925925926</v>
      </c>
      <c r="M15" s="83">
        <f t="shared" si="0"/>
        <v>0.04891203703703703</v>
      </c>
      <c r="N15" s="87">
        <v>14</v>
      </c>
      <c r="O15" s="93">
        <v>0.11837962962962963</v>
      </c>
      <c r="P15" s="83">
        <f t="shared" si="2"/>
        <v>0.061273148148148146</v>
      </c>
      <c r="Q15" s="87">
        <v>13</v>
      </c>
      <c r="R15" s="27">
        <v>0.17965277777777777</v>
      </c>
      <c r="S15" s="96">
        <f t="shared" si="3"/>
        <v>0.023541666666666683</v>
      </c>
      <c r="T15" s="106">
        <v>9</v>
      </c>
      <c r="U15" s="15">
        <v>0.20319444444444446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2:33" ht="14.25" customHeight="1">
      <c r="B16" s="60">
        <v>13</v>
      </c>
      <c r="C16" s="16">
        <v>28</v>
      </c>
      <c r="D16" s="28" t="s">
        <v>21</v>
      </c>
      <c r="E16" s="29"/>
      <c r="F16" s="30" t="s">
        <v>50</v>
      </c>
      <c r="G16" s="31"/>
      <c r="H16" s="71">
        <v>0.03179398148148148</v>
      </c>
      <c r="I16" s="68">
        <v>14</v>
      </c>
      <c r="J16" s="67">
        <f t="shared" si="1"/>
        <v>0.040810185185185185</v>
      </c>
      <c r="K16" s="64">
        <v>17</v>
      </c>
      <c r="L16" s="32">
        <v>0.07260416666666666</v>
      </c>
      <c r="M16" s="84">
        <f t="shared" si="0"/>
        <v>0.04849537037037037</v>
      </c>
      <c r="N16" s="88">
        <v>13</v>
      </c>
      <c r="O16" s="94">
        <v>0.12109953703703703</v>
      </c>
      <c r="P16" s="84">
        <f t="shared" si="2"/>
        <v>0.06428240740740741</v>
      </c>
      <c r="Q16" s="88">
        <v>14</v>
      </c>
      <c r="R16" s="32">
        <v>0.18538194444444445</v>
      </c>
      <c r="S16" s="95">
        <f t="shared" si="3"/>
        <v>0.020694444444444432</v>
      </c>
      <c r="T16" s="105">
        <v>4</v>
      </c>
      <c r="U16" s="22">
        <v>0.20607638888888888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2:33" ht="14.25" customHeight="1">
      <c r="B17" s="8">
        <v>14</v>
      </c>
      <c r="C17" s="9">
        <v>16</v>
      </c>
      <c r="D17" s="23" t="s">
        <v>22</v>
      </c>
      <c r="E17" s="24"/>
      <c r="F17" s="25" t="s">
        <v>51</v>
      </c>
      <c r="G17" s="26"/>
      <c r="H17" s="69">
        <v>0.035023148148148144</v>
      </c>
      <c r="I17" s="70">
        <v>17</v>
      </c>
      <c r="J17" s="81">
        <f t="shared" si="1"/>
        <v>0.0416087962962963</v>
      </c>
      <c r="K17" s="65">
        <v>18</v>
      </c>
      <c r="L17" s="27">
        <v>0.07663194444444445</v>
      </c>
      <c r="M17" s="83">
        <f t="shared" si="0"/>
        <v>0.04695601851851852</v>
      </c>
      <c r="N17" s="87">
        <v>10</v>
      </c>
      <c r="O17" s="93">
        <v>0.12358796296296297</v>
      </c>
      <c r="P17" s="83">
        <f t="shared" si="2"/>
        <v>0.05862268518518517</v>
      </c>
      <c r="Q17" s="87">
        <v>12</v>
      </c>
      <c r="R17" s="27">
        <v>0.18221064814814814</v>
      </c>
      <c r="S17" s="96">
        <f t="shared" si="3"/>
        <v>0.026481481481481467</v>
      </c>
      <c r="T17" s="106">
        <v>12</v>
      </c>
      <c r="U17" s="15">
        <v>0.2086921296296296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2:33" ht="14.25" customHeight="1">
      <c r="B18" s="60">
        <v>15</v>
      </c>
      <c r="C18" s="16">
        <v>1</v>
      </c>
      <c r="D18" s="28" t="s">
        <v>23</v>
      </c>
      <c r="E18" s="29"/>
      <c r="F18" s="30" t="s">
        <v>52</v>
      </c>
      <c r="G18" s="31"/>
      <c r="H18" s="71">
        <v>0.03138888888888889</v>
      </c>
      <c r="I18" s="68">
        <v>13</v>
      </c>
      <c r="J18" s="67">
        <f t="shared" si="1"/>
        <v>0.035740740740740747</v>
      </c>
      <c r="K18" s="64">
        <v>10</v>
      </c>
      <c r="L18" s="32">
        <v>0.06712962962962964</v>
      </c>
      <c r="M18" s="84">
        <f t="shared" si="0"/>
        <v>0.04774305555555555</v>
      </c>
      <c r="N18" s="88">
        <v>11</v>
      </c>
      <c r="O18" s="94">
        <v>0.11487268518518519</v>
      </c>
      <c r="P18" s="84">
        <f t="shared" si="2"/>
        <v>0.06645833333333333</v>
      </c>
      <c r="Q18" s="88">
        <v>18</v>
      </c>
      <c r="R18" s="32">
        <v>0.18133101851851852</v>
      </c>
      <c r="S18" s="95">
        <f t="shared" si="3"/>
        <v>0.03133101851851852</v>
      </c>
      <c r="T18" s="105">
        <v>22</v>
      </c>
      <c r="U18" s="22">
        <v>0.21266203703703704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2:33" ht="14.25" customHeight="1">
      <c r="B19" s="8">
        <v>16</v>
      </c>
      <c r="C19" s="9">
        <v>3</v>
      </c>
      <c r="D19" s="23" t="s">
        <v>24</v>
      </c>
      <c r="E19" s="24"/>
      <c r="F19" s="25" t="s">
        <v>53</v>
      </c>
      <c r="G19" s="26"/>
      <c r="H19" s="69">
        <v>0.03564814814814815</v>
      </c>
      <c r="I19" s="70">
        <v>19</v>
      </c>
      <c r="J19" s="81">
        <f t="shared" si="1"/>
        <v>0.035856481481481475</v>
      </c>
      <c r="K19" s="65">
        <v>11</v>
      </c>
      <c r="L19" s="27">
        <v>0.07150462962962963</v>
      </c>
      <c r="M19" s="83">
        <f t="shared" si="0"/>
        <v>0.057256944444444444</v>
      </c>
      <c r="N19" s="87">
        <v>18</v>
      </c>
      <c r="O19" s="93">
        <v>0.12876157407407407</v>
      </c>
      <c r="P19" s="83">
        <f t="shared" si="2"/>
        <v>0.06438657407407408</v>
      </c>
      <c r="Q19" s="87">
        <v>15</v>
      </c>
      <c r="R19" s="27">
        <v>0.19314814814814815</v>
      </c>
      <c r="S19" s="96">
        <f t="shared" si="3"/>
        <v>0.03040509259259261</v>
      </c>
      <c r="T19" s="106">
        <v>21</v>
      </c>
      <c r="U19" s="15">
        <v>0.22355324074074076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2:33" ht="14.25" customHeight="1">
      <c r="B20" s="60">
        <v>17</v>
      </c>
      <c r="C20" s="16">
        <v>14</v>
      </c>
      <c r="D20" s="57" t="s">
        <v>54</v>
      </c>
      <c r="E20" s="29"/>
      <c r="F20" s="58" t="s">
        <v>25</v>
      </c>
      <c r="G20" s="31"/>
      <c r="H20" s="71">
        <v>0.03467592592592592</v>
      </c>
      <c r="I20" s="68">
        <v>15</v>
      </c>
      <c r="J20" s="67">
        <f t="shared" si="1"/>
        <v>0.03677083333333334</v>
      </c>
      <c r="K20" s="64">
        <v>13</v>
      </c>
      <c r="L20" s="32">
        <v>0.07144675925925927</v>
      </c>
      <c r="M20" s="84">
        <f t="shared" si="0"/>
        <v>0.05515046296296296</v>
      </c>
      <c r="N20" s="88">
        <v>16</v>
      </c>
      <c r="O20" s="94">
        <v>0.12659722222222222</v>
      </c>
      <c r="P20" s="84">
        <f t="shared" si="2"/>
        <v>0.07606481481481481</v>
      </c>
      <c r="Q20" s="88">
        <v>20</v>
      </c>
      <c r="R20" s="32">
        <v>0.20266203703703703</v>
      </c>
      <c r="S20" s="95">
        <f t="shared" si="3"/>
        <v>0.027962962962962967</v>
      </c>
      <c r="T20" s="105">
        <v>18</v>
      </c>
      <c r="U20" s="22">
        <v>0.230625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2:33" ht="14.25" customHeight="1">
      <c r="B21" s="8">
        <v>18</v>
      </c>
      <c r="C21" s="9">
        <v>2</v>
      </c>
      <c r="D21" s="23" t="s">
        <v>26</v>
      </c>
      <c r="E21" s="24"/>
      <c r="F21" s="25" t="s">
        <v>55</v>
      </c>
      <c r="G21" s="26"/>
      <c r="H21" s="69">
        <v>0.035196759259259254</v>
      </c>
      <c r="I21" s="70">
        <v>18</v>
      </c>
      <c r="J21" s="81">
        <f t="shared" si="1"/>
        <v>0.03436342592592593</v>
      </c>
      <c r="K21" s="65">
        <v>8</v>
      </c>
      <c r="L21" s="27">
        <v>0.06956018518518518</v>
      </c>
      <c r="M21" s="83">
        <f t="shared" si="0"/>
        <v>0.06972222222222223</v>
      </c>
      <c r="N21" s="87">
        <v>22</v>
      </c>
      <c r="O21" s="93">
        <v>0.1392824074074074</v>
      </c>
      <c r="P21" s="83">
        <f t="shared" si="2"/>
        <v>0.06527777777777777</v>
      </c>
      <c r="Q21" s="87">
        <v>16</v>
      </c>
      <c r="R21" s="27">
        <v>0.20456018518518518</v>
      </c>
      <c r="S21" s="96">
        <f t="shared" si="3"/>
        <v>0.026770833333333355</v>
      </c>
      <c r="T21" s="106">
        <v>14</v>
      </c>
      <c r="U21" s="15">
        <v>0.23133101851851853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2:33" ht="14.25" customHeight="1">
      <c r="B22" s="60">
        <v>19</v>
      </c>
      <c r="C22" s="16">
        <v>6</v>
      </c>
      <c r="D22" s="28" t="s">
        <v>27</v>
      </c>
      <c r="E22" s="29"/>
      <c r="F22" s="30" t="s">
        <v>56</v>
      </c>
      <c r="G22" s="31"/>
      <c r="H22" s="71">
        <v>0.04854166666666667</v>
      </c>
      <c r="I22" s="68">
        <v>22</v>
      </c>
      <c r="J22" s="67">
        <f t="shared" si="1"/>
        <v>0.043622685185185174</v>
      </c>
      <c r="K22" s="64">
        <v>20</v>
      </c>
      <c r="L22" s="32">
        <v>0.09216435185185184</v>
      </c>
      <c r="M22" s="84">
        <f t="shared" si="0"/>
        <v>0.06274305555555557</v>
      </c>
      <c r="N22" s="88">
        <v>19</v>
      </c>
      <c r="O22" s="94">
        <v>0.1549074074074074</v>
      </c>
      <c r="P22" s="84">
        <f t="shared" si="2"/>
        <v>0.06725694444444447</v>
      </c>
      <c r="Q22" s="88">
        <v>19</v>
      </c>
      <c r="R22" s="32">
        <v>0.22216435185185188</v>
      </c>
      <c r="S22" s="95">
        <f t="shared" si="3"/>
        <v>0.03172453703703701</v>
      </c>
      <c r="T22" s="105">
        <v>23</v>
      </c>
      <c r="U22" s="22">
        <v>0.2538888888888889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4.25" customHeight="1">
      <c r="B23" s="8">
        <v>20</v>
      </c>
      <c r="C23" s="9">
        <v>22</v>
      </c>
      <c r="D23" s="23" t="s">
        <v>28</v>
      </c>
      <c r="E23" s="24"/>
      <c r="F23" s="25" t="s">
        <v>57</v>
      </c>
      <c r="G23" s="26"/>
      <c r="H23" s="69">
        <v>0.05170138888888889</v>
      </c>
      <c r="I23" s="70">
        <v>24</v>
      </c>
      <c r="J23" s="81">
        <f t="shared" si="1"/>
        <v>0.05662037037037037</v>
      </c>
      <c r="K23" s="65">
        <v>23</v>
      </c>
      <c r="L23" s="27">
        <v>0.10832175925925926</v>
      </c>
      <c r="M23" s="83">
        <f t="shared" si="0"/>
        <v>0.06782407407407408</v>
      </c>
      <c r="N23" s="87">
        <v>20</v>
      </c>
      <c r="O23" s="93">
        <v>0.17614583333333333</v>
      </c>
      <c r="P23" s="83">
        <f t="shared" si="2"/>
        <v>0.053298611111111116</v>
      </c>
      <c r="Q23" s="87">
        <v>6</v>
      </c>
      <c r="R23" s="27">
        <v>0.22944444444444445</v>
      </c>
      <c r="S23" s="96">
        <f t="shared" si="3"/>
        <v>0.027905092592592606</v>
      </c>
      <c r="T23" s="106">
        <v>17</v>
      </c>
      <c r="U23" s="15">
        <v>0.25734953703703706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2:33" ht="14.25" customHeight="1">
      <c r="B24" s="60">
        <v>21</v>
      </c>
      <c r="C24" s="16">
        <v>12</v>
      </c>
      <c r="D24" s="28" t="s">
        <v>29</v>
      </c>
      <c r="E24" s="29"/>
      <c r="F24" s="30" t="s">
        <v>58</v>
      </c>
      <c r="G24" s="31"/>
      <c r="H24" s="71">
        <v>0.04024305555555556</v>
      </c>
      <c r="I24" s="68">
        <v>20</v>
      </c>
      <c r="J24" s="67">
        <f t="shared" si="1"/>
        <v>0.054108796296296294</v>
      </c>
      <c r="K24" s="64">
        <v>22</v>
      </c>
      <c r="L24" s="32">
        <v>0.09435185185185185</v>
      </c>
      <c r="M24" s="84">
        <f t="shared" si="0"/>
        <v>0.07349537037037038</v>
      </c>
      <c r="N24" s="88">
        <v>24</v>
      </c>
      <c r="O24" s="94">
        <v>0.16784722222222223</v>
      </c>
      <c r="P24" s="84">
        <f t="shared" si="2"/>
        <v>0.08326388888888889</v>
      </c>
      <c r="Q24" s="88">
        <v>22</v>
      </c>
      <c r="R24" s="32">
        <v>0.2511111111111111</v>
      </c>
      <c r="S24" s="95">
        <f t="shared" si="3"/>
        <v>0.025671296296296275</v>
      </c>
      <c r="T24" s="105">
        <v>10</v>
      </c>
      <c r="U24" s="22">
        <v>0.2767824074074074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2:33" ht="14.25" customHeight="1">
      <c r="B25" s="8">
        <v>22</v>
      </c>
      <c r="C25" s="9">
        <v>19</v>
      </c>
      <c r="D25" s="23" t="s">
        <v>30</v>
      </c>
      <c r="E25" s="24"/>
      <c r="F25" s="25" t="s">
        <v>59</v>
      </c>
      <c r="G25" s="26"/>
      <c r="H25" s="69">
        <v>0.029282407407407406</v>
      </c>
      <c r="I25" s="70">
        <v>9</v>
      </c>
      <c r="J25" s="81">
        <f t="shared" si="1"/>
        <v>0.07788194444444445</v>
      </c>
      <c r="K25" s="65">
        <v>26</v>
      </c>
      <c r="L25" s="27">
        <v>0.10716435185185186</v>
      </c>
      <c r="M25" s="83">
        <f t="shared" si="0"/>
        <v>0.056944444444444436</v>
      </c>
      <c r="N25" s="87">
        <v>17</v>
      </c>
      <c r="O25" s="93">
        <v>0.1641087962962963</v>
      </c>
      <c r="P25" s="83">
        <f t="shared" si="2"/>
        <v>0.08399305555555556</v>
      </c>
      <c r="Q25" s="87">
        <v>23</v>
      </c>
      <c r="R25" s="27">
        <v>0.24810185185185185</v>
      </c>
      <c r="S25" s="96">
        <f t="shared" si="3"/>
        <v>0.03337962962962965</v>
      </c>
      <c r="T25" s="106">
        <v>24</v>
      </c>
      <c r="U25" s="15">
        <v>0.2814814814814815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2:33" ht="14.25" customHeight="1">
      <c r="B26" s="60">
        <v>23</v>
      </c>
      <c r="C26" s="16">
        <v>7</v>
      </c>
      <c r="D26" s="28" t="s">
        <v>31</v>
      </c>
      <c r="E26" s="29"/>
      <c r="F26" s="30" t="s">
        <v>31</v>
      </c>
      <c r="G26" s="31"/>
      <c r="H26" s="71">
        <v>0.05509259259259259</v>
      </c>
      <c r="I26" s="68">
        <v>25</v>
      </c>
      <c r="J26" s="67">
        <f t="shared" si="1"/>
        <v>0.052199074074074085</v>
      </c>
      <c r="K26" s="64">
        <v>21</v>
      </c>
      <c r="L26" s="32">
        <v>0.10729166666666667</v>
      </c>
      <c r="M26" s="84">
        <f t="shared" si="0"/>
        <v>0.07570601851851852</v>
      </c>
      <c r="N26" s="88">
        <v>25</v>
      </c>
      <c r="O26" s="94">
        <v>0.1829976851851852</v>
      </c>
      <c r="P26" s="84">
        <f t="shared" si="2"/>
        <v>0.08002314814814812</v>
      </c>
      <c r="Q26" s="88">
        <v>21</v>
      </c>
      <c r="R26" s="32">
        <v>0.2630208333333333</v>
      </c>
      <c r="S26" s="95">
        <f t="shared" si="3"/>
        <v>0.03804398148148147</v>
      </c>
      <c r="T26" s="105">
        <v>25</v>
      </c>
      <c r="U26" s="22">
        <v>0.3010648148148148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2:33" ht="14.25" customHeight="1">
      <c r="B27" s="8">
        <v>24</v>
      </c>
      <c r="C27" s="9">
        <v>21</v>
      </c>
      <c r="D27" s="23" t="s">
        <v>32</v>
      </c>
      <c r="E27" s="24"/>
      <c r="F27" s="25" t="s">
        <v>60</v>
      </c>
      <c r="G27" s="26"/>
      <c r="H27" s="69">
        <v>0.062476851851851846</v>
      </c>
      <c r="I27" s="70">
        <v>26</v>
      </c>
      <c r="J27" s="81">
        <f t="shared" si="1"/>
        <v>0.05859953703703704</v>
      </c>
      <c r="K27" s="65">
        <v>25</v>
      </c>
      <c r="L27" s="27">
        <v>0.12107638888888889</v>
      </c>
      <c r="M27" s="83">
        <f t="shared" si="0"/>
        <v>0.0685763888888889</v>
      </c>
      <c r="N27" s="87">
        <v>21</v>
      </c>
      <c r="O27" s="93">
        <v>0.18965277777777778</v>
      </c>
      <c r="P27" s="83">
        <f t="shared" si="2"/>
        <v>0.08968749999999998</v>
      </c>
      <c r="Q27" s="87">
        <v>24</v>
      </c>
      <c r="R27" s="27">
        <v>0.27934027777777776</v>
      </c>
      <c r="S27" s="96">
        <f t="shared" si="3"/>
        <v>0.026886574074074077</v>
      </c>
      <c r="T27" s="106">
        <v>16</v>
      </c>
      <c r="U27" s="15">
        <v>0.30622685185185183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2:33" ht="14.25" customHeight="1">
      <c r="B28" s="60" t="s">
        <v>7</v>
      </c>
      <c r="C28" s="16">
        <v>5</v>
      </c>
      <c r="D28" s="28" t="s">
        <v>33</v>
      </c>
      <c r="E28" s="29"/>
      <c r="F28" s="30" t="s">
        <v>61</v>
      </c>
      <c r="G28" s="31"/>
      <c r="H28" s="71">
        <v>0.04986111111111111</v>
      </c>
      <c r="I28" s="68">
        <v>23</v>
      </c>
      <c r="J28" s="67">
        <f t="shared" si="1"/>
        <v>0.05787037037037037</v>
      </c>
      <c r="K28" s="64">
        <v>24</v>
      </c>
      <c r="L28" s="32">
        <v>0.10773148148148148</v>
      </c>
      <c r="M28" s="84">
        <f t="shared" si="0"/>
        <v>0.0700925925925926</v>
      </c>
      <c r="N28" s="88">
        <v>23</v>
      </c>
      <c r="O28" s="94">
        <v>0.17782407407407408</v>
      </c>
      <c r="P28" s="102">
        <f t="shared" si="2"/>
        <v>0.04959490740740738</v>
      </c>
      <c r="Q28" s="66" t="s">
        <v>81</v>
      </c>
      <c r="R28" s="32">
        <v>0.22741898148148146</v>
      </c>
      <c r="S28" s="95">
        <f t="shared" si="3"/>
        <v>0.027962962962962995</v>
      </c>
      <c r="T28" s="105">
        <v>18</v>
      </c>
      <c r="U28" s="107">
        <v>0.25538194444444445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2:33" ht="14.25" customHeight="1">
      <c r="B29" s="8" t="s">
        <v>7</v>
      </c>
      <c r="C29" s="9">
        <v>9</v>
      </c>
      <c r="D29" s="33" t="s">
        <v>34</v>
      </c>
      <c r="E29" s="34"/>
      <c r="F29" s="35" t="s">
        <v>62</v>
      </c>
      <c r="G29" s="36"/>
      <c r="H29" s="69">
        <v>0.04675925925925926</v>
      </c>
      <c r="I29" s="70">
        <v>21</v>
      </c>
      <c r="J29" s="81">
        <f t="shared" si="1"/>
        <v>0.04234953703703704</v>
      </c>
      <c r="K29" s="65">
        <v>19</v>
      </c>
      <c r="L29" s="27">
        <v>0.0891087962962963</v>
      </c>
      <c r="M29" s="83" t="s">
        <v>73</v>
      </c>
      <c r="N29" s="89"/>
      <c r="O29" s="9" t="s">
        <v>7</v>
      </c>
      <c r="P29" s="75"/>
      <c r="Q29" s="37"/>
      <c r="R29" s="38" t="s">
        <v>7</v>
      </c>
      <c r="S29" s="97"/>
      <c r="T29" s="104"/>
      <c r="U29" s="38" t="s">
        <v>7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ht="14.25" customHeight="1">
      <c r="B30" s="60" t="s">
        <v>7</v>
      </c>
      <c r="C30" s="16">
        <v>18</v>
      </c>
      <c r="D30" s="28" t="s">
        <v>35</v>
      </c>
      <c r="E30" s="29"/>
      <c r="F30" s="30" t="s">
        <v>63</v>
      </c>
      <c r="G30" s="31"/>
      <c r="H30" s="73" t="s">
        <v>7</v>
      </c>
      <c r="I30" s="74"/>
      <c r="J30" s="73"/>
      <c r="K30" s="62"/>
      <c r="L30" s="39" t="s">
        <v>7</v>
      </c>
      <c r="M30" s="73"/>
      <c r="N30" s="90"/>
      <c r="O30" s="94">
        <v>0.2566435185185185</v>
      </c>
      <c r="P30" s="71"/>
      <c r="Q30" s="21"/>
      <c r="R30" s="39" t="s">
        <v>7</v>
      </c>
      <c r="S30" s="98"/>
      <c r="T30" s="16"/>
      <c r="U30" s="39" t="s">
        <v>7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ht="14.25" customHeight="1">
      <c r="B31" s="8" t="s">
        <v>7</v>
      </c>
      <c r="C31" s="9">
        <v>29</v>
      </c>
      <c r="D31" s="23" t="s">
        <v>36</v>
      </c>
      <c r="E31" s="24"/>
      <c r="F31" s="25" t="s">
        <v>64</v>
      </c>
      <c r="G31" s="26"/>
      <c r="H31" s="75" t="s">
        <v>7</v>
      </c>
      <c r="I31" s="76"/>
      <c r="J31" s="75"/>
      <c r="K31" s="63"/>
      <c r="L31" s="38" t="s">
        <v>7</v>
      </c>
      <c r="M31" s="75"/>
      <c r="N31" s="37"/>
      <c r="O31" s="93">
        <v>0.21494212962962964</v>
      </c>
      <c r="P31" s="69"/>
      <c r="Q31" s="14"/>
      <c r="R31" s="38" t="s">
        <v>7</v>
      </c>
      <c r="S31" s="97"/>
      <c r="T31" s="9"/>
      <c r="U31" s="38" t="s">
        <v>7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ht="14.25" customHeight="1" thickBot="1">
      <c r="B32" s="61" t="s">
        <v>7</v>
      </c>
      <c r="C32" s="40">
        <v>30</v>
      </c>
      <c r="D32" s="41" t="s">
        <v>37</v>
      </c>
      <c r="E32" s="42"/>
      <c r="F32" s="43" t="s">
        <v>65</v>
      </c>
      <c r="G32" s="44"/>
      <c r="H32" s="77" t="s">
        <v>7</v>
      </c>
      <c r="I32" s="78"/>
      <c r="J32" s="77"/>
      <c r="K32" s="45"/>
      <c r="L32" s="47" t="s">
        <v>7</v>
      </c>
      <c r="M32" s="77"/>
      <c r="N32" s="46"/>
      <c r="O32" s="40" t="s">
        <v>7</v>
      </c>
      <c r="P32" s="77"/>
      <c r="Q32" s="46"/>
      <c r="R32" s="47" t="s">
        <v>7</v>
      </c>
      <c r="S32" s="99"/>
      <c r="T32" s="40"/>
      <c r="U32" s="47" t="s">
        <v>7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33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33" ht="17.25">
      <c r="B34" s="109" t="s">
        <v>80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08" t="s">
        <v>81</v>
      </c>
      <c r="R34" s="109" t="s">
        <v>82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 t="s">
        <v>8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33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</sheetData>
  <mergeCells count="7">
    <mergeCell ref="P2:R2"/>
    <mergeCell ref="S2:U2"/>
    <mergeCell ref="D2:F2"/>
    <mergeCell ref="B2:C2"/>
    <mergeCell ref="H2:I2"/>
    <mergeCell ref="J2:L2"/>
    <mergeCell ref="M2:O2"/>
  </mergeCells>
  <printOptions/>
  <pageMargins left="0.5" right="0.2362204724409449" top="0.98" bottom="0.67" header="0.36" footer="0.5118110236220472"/>
  <pageSetup horizontalDpi="120" verticalDpi="120" orientation="landscape" paperSize="9" r:id="rId1"/>
  <headerFooter alignWithMargins="0">
    <oddHeader>&amp;C&amp;"Arial Black,tučné"&amp;14KVADRIATLON 
&amp;"Arial Black,obyčejné"&amp;12Pikovice  8.5.2004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K47"/>
  <sheetViews>
    <sheetView tabSelected="1" zoomScale="75" zoomScaleNormal="75" workbookViewId="0" topLeftCell="A11">
      <selection activeCell="N37" sqref="N37"/>
    </sheetView>
  </sheetViews>
  <sheetFormatPr defaultColWidth="9.00390625" defaultRowHeight="12.75"/>
  <cols>
    <col min="1" max="1" width="1.00390625" style="0" customWidth="1"/>
    <col min="2" max="3" width="5.00390625" style="0" customWidth="1"/>
    <col min="4" max="4" width="5.75390625" style="0" customWidth="1"/>
    <col min="5" max="5" width="24.125" style="0" customWidth="1"/>
    <col min="6" max="6" width="21.625" style="0" customWidth="1"/>
    <col min="7" max="7" width="19.00390625" style="0" customWidth="1"/>
    <col min="8" max="8" width="10.75390625" style="0" customWidth="1"/>
    <col min="9" max="9" width="4.125" style="0" customWidth="1"/>
    <col min="10" max="10" width="12.625" style="0" customWidth="1"/>
    <col min="11" max="11" width="4.75390625" style="0" customWidth="1"/>
    <col min="12" max="12" width="10.00390625" style="0" customWidth="1"/>
    <col min="13" max="13" width="10.375" style="0" customWidth="1"/>
    <col min="14" max="14" width="4.875" style="0" customWidth="1"/>
    <col min="15" max="15" width="11.125" style="0" customWidth="1"/>
    <col min="16" max="16" width="10.00390625" style="0" customWidth="1"/>
    <col min="17" max="17" width="4.25390625" style="0" customWidth="1"/>
    <col min="18" max="18" width="10.125" style="0" customWidth="1"/>
    <col min="19" max="19" width="10.375" style="0" customWidth="1"/>
    <col min="20" max="20" width="4.125" style="0" customWidth="1"/>
    <col min="21" max="21" width="11.875" style="0" customWidth="1"/>
    <col min="22" max="22" width="13.125" style="0" customWidth="1"/>
    <col min="23" max="23" width="12.875" style="0" customWidth="1"/>
    <col min="24" max="24" width="3.625" style="0" customWidth="1"/>
    <col min="25" max="25" width="8.625" style="0" customWidth="1"/>
  </cols>
  <sheetData>
    <row r="1" ht="6.75" customHeight="1" thickBot="1"/>
    <row r="2" spans="2:37" ht="19.5" customHeight="1" thickBot="1">
      <c r="B2" s="267"/>
      <c r="C2" s="269"/>
      <c r="D2" s="266"/>
      <c r="E2" s="262" t="s">
        <v>3</v>
      </c>
      <c r="F2" s="265"/>
      <c r="G2" s="2"/>
      <c r="H2" s="268" t="s">
        <v>75</v>
      </c>
      <c r="I2" s="266"/>
      <c r="J2" s="270" t="s">
        <v>76</v>
      </c>
      <c r="K2" s="265"/>
      <c r="L2" s="266"/>
      <c r="M2" s="268" t="s">
        <v>78</v>
      </c>
      <c r="N2" s="265"/>
      <c r="O2" s="266"/>
      <c r="P2" s="268" t="s">
        <v>79</v>
      </c>
      <c r="Q2" s="265"/>
      <c r="R2" s="266"/>
      <c r="S2" s="268" t="s">
        <v>176</v>
      </c>
      <c r="T2" s="266"/>
      <c r="U2" s="260"/>
      <c r="V2" s="118"/>
      <c r="W2" s="118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7" ht="19.5" customHeight="1" thickBot="1">
      <c r="B3" s="52" t="s">
        <v>183</v>
      </c>
      <c r="C3" s="117" t="s">
        <v>174</v>
      </c>
      <c r="D3" s="53" t="s">
        <v>6</v>
      </c>
      <c r="E3" s="135"/>
      <c r="F3" s="136"/>
      <c r="G3" s="137" t="s">
        <v>175</v>
      </c>
      <c r="H3" s="255" t="s">
        <v>66</v>
      </c>
      <c r="I3" s="256" t="s">
        <v>74</v>
      </c>
      <c r="J3" s="257" t="s">
        <v>72</v>
      </c>
      <c r="K3" s="256" t="s">
        <v>74</v>
      </c>
      <c r="L3" s="258" t="s">
        <v>172</v>
      </c>
      <c r="M3" s="255" t="s">
        <v>70</v>
      </c>
      <c r="N3" s="256" t="s">
        <v>74</v>
      </c>
      <c r="O3" s="259" t="s">
        <v>68</v>
      </c>
      <c r="P3" s="257" t="s">
        <v>71</v>
      </c>
      <c r="Q3" s="256" t="s">
        <v>74</v>
      </c>
      <c r="R3" s="258" t="s">
        <v>4</v>
      </c>
      <c r="S3" s="255" t="s">
        <v>67</v>
      </c>
      <c r="T3" s="261" t="s">
        <v>74</v>
      </c>
      <c r="U3" s="123" t="s">
        <v>69</v>
      </c>
      <c r="V3" s="119"/>
      <c r="W3" s="119"/>
      <c r="X3" s="119"/>
      <c r="Y3" s="119"/>
      <c r="Z3" s="131"/>
      <c r="AA3" s="131"/>
      <c r="AB3" s="131"/>
      <c r="AC3" s="131"/>
      <c r="AD3" s="131"/>
      <c r="AE3" s="131"/>
      <c r="AF3" s="131"/>
      <c r="AG3" s="131"/>
      <c r="AH3" s="131"/>
      <c r="AI3" s="3"/>
      <c r="AJ3" s="3"/>
      <c r="AK3" s="3"/>
    </row>
    <row r="4" spans="2:37" ht="19.5" customHeight="1">
      <c r="B4" s="138">
        <v>1</v>
      </c>
      <c r="C4" s="139">
        <v>1</v>
      </c>
      <c r="D4" s="140">
        <v>25</v>
      </c>
      <c r="E4" s="141" t="s">
        <v>83</v>
      </c>
      <c r="F4" s="142" t="s">
        <v>117</v>
      </c>
      <c r="G4" s="56" t="s">
        <v>149</v>
      </c>
      <c r="H4" s="143">
        <v>0.03078703703703704</v>
      </c>
      <c r="I4" s="144">
        <v>1</v>
      </c>
      <c r="J4" s="145">
        <f aca="true" t="shared" si="0" ref="J4:J36">L4-H4</f>
        <v>0.016284722222222225</v>
      </c>
      <c r="K4" s="146">
        <v>4</v>
      </c>
      <c r="L4" s="147">
        <v>0.047071759259259265</v>
      </c>
      <c r="M4" s="148">
        <f aca="true" t="shared" si="1" ref="M4:M37">O4-L4</f>
        <v>0.0453125</v>
      </c>
      <c r="N4" s="149">
        <v>1</v>
      </c>
      <c r="O4" s="147">
        <v>0.09238425925925926</v>
      </c>
      <c r="P4" s="150">
        <f aca="true" t="shared" si="2" ref="P4:P36">R4-O4</f>
        <v>0.04895833333333334</v>
      </c>
      <c r="Q4" s="151">
        <v>5</v>
      </c>
      <c r="R4" s="147">
        <v>0.1413425925925926</v>
      </c>
      <c r="S4" s="152">
        <f aca="true" t="shared" si="3" ref="S4:S33">U4-R4</f>
        <v>0.05486111111111108</v>
      </c>
      <c r="T4" s="153">
        <v>3</v>
      </c>
      <c r="U4" s="154">
        <v>0.19620370370370369</v>
      </c>
      <c r="W4" s="124"/>
      <c r="X4" s="110"/>
      <c r="Y4" s="125"/>
      <c r="Z4" s="131"/>
      <c r="AA4" s="131"/>
      <c r="AB4" s="131"/>
      <c r="AC4" s="131"/>
      <c r="AD4" s="131"/>
      <c r="AE4" s="131"/>
      <c r="AF4" s="131"/>
      <c r="AG4" s="131"/>
      <c r="AH4" s="131"/>
      <c r="AI4" s="3"/>
      <c r="AJ4" s="3"/>
      <c r="AK4" s="3"/>
    </row>
    <row r="5" spans="2:37" ht="19.5" customHeight="1">
      <c r="B5" s="155">
        <v>2</v>
      </c>
      <c r="C5" s="156">
        <v>1</v>
      </c>
      <c r="D5" s="157">
        <v>32</v>
      </c>
      <c r="E5" s="158" t="s">
        <v>84</v>
      </c>
      <c r="F5" s="159" t="s">
        <v>118</v>
      </c>
      <c r="G5" s="12" t="s">
        <v>173</v>
      </c>
      <c r="H5" s="160">
        <v>0.031608796296296295</v>
      </c>
      <c r="I5" s="161">
        <v>8</v>
      </c>
      <c r="J5" s="162">
        <f t="shared" si="0"/>
        <v>0.017002314814814817</v>
      </c>
      <c r="K5" s="163">
        <v>6</v>
      </c>
      <c r="L5" s="164">
        <v>0.04861111111111111</v>
      </c>
      <c r="M5" s="165">
        <f t="shared" si="1"/>
        <v>0.04609953703703704</v>
      </c>
      <c r="N5" s="166">
        <v>5</v>
      </c>
      <c r="O5" s="164">
        <v>0.09471064814814815</v>
      </c>
      <c r="P5" s="165">
        <f t="shared" si="2"/>
        <v>0.04987268518518516</v>
      </c>
      <c r="Q5" s="166">
        <v>6</v>
      </c>
      <c r="R5" s="164">
        <v>0.1445833333333333</v>
      </c>
      <c r="S5" s="167">
        <f t="shared" si="3"/>
        <v>0.0541203703703704</v>
      </c>
      <c r="T5" s="168">
        <v>2</v>
      </c>
      <c r="U5" s="169">
        <v>0.19870370370370372</v>
      </c>
      <c r="W5" s="126"/>
      <c r="X5" s="110"/>
      <c r="Y5" s="127"/>
      <c r="Z5" s="131"/>
      <c r="AA5" s="131"/>
      <c r="AB5" s="131"/>
      <c r="AC5" s="131"/>
      <c r="AD5" s="131"/>
      <c r="AE5" s="131"/>
      <c r="AF5" s="131"/>
      <c r="AG5" s="131"/>
      <c r="AH5" s="131"/>
      <c r="AI5" s="3"/>
      <c r="AJ5" s="3"/>
      <c r="AK5" s="3"/>
    </row>
    <row r="6" spans="2:37" ht="19.5" customHeight="1">
      <c r="B6" s="170">
        <v>3</v>
      </c>
      <c r="C6" s="156">
        <v>2</v>
      </c>
      <c r="D6" s="171">
        <v>18</v>
      </c>
      <c r="E6" s="172" t="s">
        <v>85</v>
      </c>
      <c r="F6" s="173" t="s">
        <v>119</v>
      </c>
      <c r="G6" s="19" t="s">
        <v>150</v>
      </c>
      <c r="H6" s="174">
        <v>0.032025462962962964</v>
      </c>
      <c r="I6" s="144">
        <v>12</v>
      </c>
      <c r="J6" s="175">
        <f t="shared" si="0"/>
        <v>0.01548611111111111</v>
      </c>
      <c r="K6" s="176">
        <v>1</v>
      </c>
      <c r="L6" s="177">
        <v>0.047511574074074074</v>
      </c>
      <c r="M6" s="150">
        <f t="shared" si="1"/>
        <v>0.051469907407407416</v>
      </c>
      <c r="N6" s="151">
        <v>21</v>
      </c>
      <c r="O6" s="177">
        <v>0.09898148148148149</v>
      </c>
      <c r="P6" s="150">
        <f t="shared" si="2"/>
        <v>0.047696759259259244</v>
      </c>
      <c r="Q6" s="151">
        <v>2</v>
      </c>
      <c r="R6" s="177">
        <v>0.14667824074074073</v>
      </c>
      <c r="S6" s="152">
        <f t="shared" si="3"/>
        <v>0.05325231481481485</v>
      </c>
      <c r="T6" s="153">
        <v>1</v>
      </c>
      <c r="U6" s="178">
        <v>0.19993055555555558</v>
      </c>
      <c r="W6" s="126"/>
      <c r="X6" s="110"/>
      <c r="Y6" s="127"/>
      <c r="Z6" s="131"/>
      <c r="AA6" s="131"/>
      <c r="AB6" s="131"/>
      <c r="AC6" s="131"/>
      <c r="AD6" s="131"/>
      <c r="AE6" s="131"/>
      <c r="AF6" s="131"/>
      <c r="AG6" s="131"/>
      <c r="AH6" s="131"/>
      <c r="AI6" s="3"/>
      <c r="AJ6" s="3"/>
      <c r="AK6" s="3"/>
    </row>
    <row r="7" spans="2:37" ht="19.5" customHeight="1">
      <c r="B7" s="155">
        <v>4</v>
      </c>
      <c r="C7" s="179">
        <v>2</v>
      </c>
      <c r="D7" s="180">
        <v>22</v>
      </c>
      <c r="E7" s="181" t="s">
        <v>86</v>
      </c>
      <c r="F7" s="182" t="s">
        <v>120</v>
      </c>
      <c r="G7" s="25" t="s">
        <v>151</v>
      </c>
      <c r="H7" s="183">
        <v>0.03116898148148148</v>
      </c>
      <c r="I7" s="161">
        <v>5</v>
      </c>
      <c r="J7" s="184">
        <f t="shared" si="0"/>
        <v>0.01756944444444444</v>
      </c>
      <c r="K7" s="163">
        <v>9</v>
      </c>
      <c r="L7" s="185">
        <v>0.04873842592592592</v>
      </c>
      <c r="M7" s="186">
        <f t="shared" si="1"/>
        <v>0.045532407407407424</v>
      </c>
      <c r="N7" s="166">
        <v>2</v>
      </c>
      <c r="O7" s="185">
        <v>0.09427083333333335</v>
      </c>
      <c r="P7" s="186">
        <f t="shared" si="2"/>
        <v>0.053344907407407396</v>
      </c>
      <c r="Q7" s="166">
        <v>11</v>
      </c>
      <c r="R7" s="185">
        <v>0.14761574074074074</v>
      </c>
      <c r="S7" s="187">
        <f t="shared" si="3"/>
        <v>0.05756944444444442</v>
      </c>
      <c r="T7" s="168">
        <v>4</v>
      </c>
      <c r="U7" s="169">
        <v>0.20518518518518516</v>
      </c>
      <c r="W7" s="126"/>
      <c r="X7" s="110"/>
      <c r="Y7" s="127"/>
      <c r="Z7" s="131"/>
      <c r="AA7" s="131"/>
      <c r="AB7" s="131"/>
      <c r="AC7" s="131"/>
      <c r="AD7" s="131"/>
      <c r="AE7" s="131"/>
      <c r="AF7" s="131"/>
      <c r="AG7" s="131"/>
      <c r="AH7" s="131"/>
      <c r="AI7" s="3"/>
      <c r="AJ7" s="3"/>
      <c r="AK7" s="3"/>
    </row>
    <row r="8" spans="2:37" ht="19.5" customHeight="1">
      <c r="B8" s="170">
        <v>5</v>
      </c>
      <c r="C8" s="179">
        <v>3</v>
      </c>
      <c r="D8" s="188">
        <v>28</v>
      </c>
      <c r="E8" s="189" t="s">
        <v>87</v>
      </c>
      <c r="F8" s="190" t="s">
        <v>121</v>
      </c>
      <c r="G8" s="30" t="s">
        <v>152</v>
      </c>
      <c r="H8" s="191">
        <v>0.03201388888888889</v>
      </c>
      <c r="I8" s="144">
        <v>11</v>
      </c>
      <c r="J8" s="192">
        <f t="shared" si="0"/>
        <v>0.017581018518518517</v>
      </c>
      <c r="K8" s="176">
        <v>10</v>
      </c>
      <c r="L8" s="193">
        <v>0.04959490740740741</v>
      </c>
      <c r="M8" s="194">
        <f t="shared" si="1"/>
        <v>0.04883101851851851</v>
      </c>
      <c r="N8" s="151">
        <v>14</v>
      </c>
      <c r="O8" s="193">
        <v>0.09842592592592592</v>
      </c>
      <c r="P8" s="194">
        <f t="shared" si="2"/>
        <v>0.05144675925925926</v>
      </c>
      <c r="Q8" s="151">
        <v>9</v>
      </c>
      <c r="R8" s="195">
        <v>0.14987268518518518</v>
      </c>
      <c r="S8" s="196">
        <f t="shared" si="3"/>
        <v>0.05856481481481482</v>
      </c>
      <c r="T8" s="153">
        <v>5</v>
      </c>
      <c r="U8" s="178">
        <v>0.2084375</v>
      </c>
      <c r="W8" s="126"/>
      <c r="X8" s="110"/>
      <c r="Y8" s="128"/>
      <c r="Z8" s="131"/>
      <c r="AA8" s="131"/>
      <c r="AB8" s="131"/>
      <c r="AC8" s="131"/>
      <c r="AD8" s="131"/>
      <c r="AE8" s="131"/>
      <c r="AF8" s="131"/>
      <c r="AG8" s="131"/>
      <c r="AH8" s="131"/>
      <c r="AI8" s="3"/>
      <c r="AJ8" s="3"/>
      <c r="AK8" s="3"/>
    </row>
    <row r="9" spans="2:37" ht="19.5" customHeight="1">
      <c r="B9" s="155">
        <v>6</v>
      </c>
      <c r="C9" s="156">
        <v>3</v>
      </c>
      <c r="D9" s="180">
        <v>4</v>
      </c>
      <c r="E9" s="181" t="s">
        <v>88</v>
      </c>
      <c r="F9" s="182" t="s">
        <v>122</v>
      </c>
      <c r="G9" s="25"/>
      <c r="H9" s="197">
        <v>0.033240740740740744</v>
      </c>
      <c r="I9" s="161">
        <v>15</v>
      </c>
      <c r="J9" s="184">
        <f t="shared" si="0"/>
        <v>0.016030092592592596</v>
      </c>
      <c r="K9" s="163">
        <v>3</v>
      </c>
      <c r="L9" s="185">
        <v>0.04927083333333334</v>
      </c>
      <c r="M9" s="186">
        <f t="shared" si="1"/>
        <v>0.04843749999999999</v>
      </c>
      <c r="N9" s="166">
        <v>10</v>
      </c>
      <c r="O9" s="185">
        <v>0.09770833333333333</v>
      </c>
      <c r="P9" s="186">
        <f t="shared" si="2"/>
        <v>0.047777777777777794</v>
      </c>
      <c r="Q9" s="166">
        <v>4</v>
      </c>
      <c r="R9" s="185">
        <v>0.14548611111111112</v>
      </c>
      <c r="S9" s="187">
        <f t="shared" si="3"/>
        <v>0.06439814814814812</v>
      </c>
      <c r="T9" s="168">
        <v>8</v>
      </c>
      <c r="U9" s="169">
        <v>0.20988425925925924</v>
      </c>
      <c r="W9" s="126"/>
      <c r="X9" s="110"/>
      <c r="Y9" s="127"/>
      <c r="Z9" s="131"/>
      <c r="AA9" s="131"/>
      <c r="AB9" s="131"/>
      <c r="AC9" s="131"/>
      <c r="AD9" s="131"/>
      <c r="AE9" s="131"/>
      <c r="AF9" s="131"/>
      <c r="AG9" s="131"/>
      <c r="AH9" s="131"/>
      <c r="AI9" s="3"/>
      <c r="AJ9" s="3"/>
      <c r="AK9" s="3"/>
    </row>
    <row r="10" spans="2:37" ht="19.5" customHeight="1">
      <c r="B10" s="170">
        <v>7</v>
      </c>
      <c r="C10" s="156">
        <v>4</v>
      </c>
      <c r="D10" s="188">
        <v>17</v>
      </c>
      <c r="E10" s="189" t="s">
        <v>89</v>
      </c>
      <c r="F10" s="190" t="s">
        <v>123</v>
      </c>
      <c r="G10" s="30" t="s">
        <v>153</v>
      </c>
      <c r="H10" s="191">
        <v>0.029756944444444447</v>
      </c>
      <c r="I10" s="144">
        <v>3</v>
      </c>
      <c r="J10" s="192">
        <f t="shared" si="0"/>
        <v>0.01576388888888889</v>
      </c>
      <c r="K10" s="176">
        <v>2</v>
      </c>
      <c r="L10" s="193">
        <v>0.04552083333333334</v>
      </c>
      <c r="M10" s="194">
        <f t="shared" si="1"/>
        <v>0.04565972222222222</v>
      </c>
      <c r="N10" s="151">
        <v>4</v>
      </c>
      <c r="O10" s="193">
        <v>0.09118055555555556</v>
      </c>
      <c r="P10" s="194">
        <f t="shared" si="2"/>
        <v>0.04775462962962963</v>
      </c>
      <c r="Q10" s="151">
        <v>3</v>
      </c>
      <c r="R10" s="193">
        <v>0.1389351851851852</v>
      </c>
      <c r="S10" s="196">
        <f t="shared" si="3"/>
        <v>0.07636574074074076</v>
      </c>
      <c r="T10" s="153">
        <v>14</v>
      </c>
      <c r="U10" s="178">
        <v>0.21530092592592595</v>
      </c>
      <c r="W10" s="126"/>
      <c r="X10" s="110"/>
      <c r="Y10" s="127"/>
      <c r="Z10" s="131"/>
      <c r="AA10" s="131"/>
      <c r="AB10" s="131"/>
      <c r="AC10" s="131"/>
      <c r="AD10" s="131"/>
      <c r="AE10" s="131"/>
      <c r="AF10" s="131"/>
      <c r="AG10" s="131"/>
      <c r="AH10" s="131"/>
      <c r="AI10" s="3"/>
      <c r="AJ10" s="3"/>
      <c r="AK10" s="3"/>
    </row>
    <row r="11" spans="2:37" ht="19.5" customHeight="1">
      <c r="B11" s="155">
        <v>8</v>
      </c>
      <c r="C11" s="179">
        <v>4</v>
      </c>
      <c r="D11" s="180">
        <v>31</v>
      </c>
      <c r="E11" s="181" t="s">
        <v>90</v>
      </c>
      <c r="F11" s="182" t="s">
        <v>124</v>
      </c>
      <c r="G11" s="25" t="s">
        <v>154</v>
      </c>
      <c r="H11" s="197">
        <v>0.031875</v>
      </c>
      <c r="I11" s="161">
        <v>9</v>
      </c>
      <c r="J11" s="184">
        <f t="shared" si="0"/>
        <v>0.017708333333333333</v>
      </c>
      <c r="K11" s="163">
        <v>11</v>
      </c>
      <c r="L11" s="185">
        <v>0.04958333333333333</v>
      </c>
      <c r="M11" s="186">
        <f t="shared" si="1"/>
        <v>0.04739583333333334</v>
      </c>
      <c r="N11" s="166">
        <v>8</v>
      </c>
      <c r="O11" s="185">
        <v>0.09697916666666667</v>
      </c>
      <c r="P11" s="186">
        <f t="shared" si="2"/>
        <v>0.05533564814814815</v>
      </c>
      <c r="Q11" s="166">
        <v>13</v>
      </c>
      <c r="R11" s="185">
        <v>0.15231481481481482</v>
      </c>
      <c r="S11" s="187">
        <f t="shared" si="3"/>
        <v>0.06587962962962962</v>
      </c>
      <c r="T11" s="168">
        <v>10</v>
      </c>
      <c r="U11" s="169">
        <v>0.21819444444444444</v>
      </c>
      <c r="W11" s="124"/>
      <c r="X11" s="110"/>
      <c r="Y11" s="129"/>
      <c r="Z11" s="131"/>
      <c r="AA11" s="131"/>
      <c r="AB11" s="131"/>
      <c r="AC11" s="131"/>
      <c r="AD11" s="131"/>
      <c r="AE11" s="131"/>
      <c r="AF11" s="131"/>
      <c r="AG11" s="131"/>
      <c r="AH11" s="131"/>
      <c r="AI11" s="3"/>
      <c r="AJ11" s="3"/>
      <c r="AK11" s="3"/>
    </row>
    <row r="12" spans="2:37" ht="19.5" customHeight="1">
      <c r="B12" s="170">
        <v>9</v>
      </c>
      <c r="C12" s="156">
        <v>5</v>
      </c>
      <c r="D12" s="188">
        <v>12</v>
      </c>
      <c r="E12" s="189" t="s">
        <v>91</v>
      </c>
      <c r="F12" s="190" t="s">
        <v>125</v>
      </c>
      <c r="G12" s="30"/>
      <c r="H12" s="191">
        <v>0.029074074074074075</v>
      </c>
      <c r="I12" s="144">
        <v>2</v>
      </c>
      <c r="J12" s="192">
        <f t="shared" si="0"/>
        <v>0.016319444444444445</v>
      </c>
      <c r="K12" s="176">
        <v>5</v>
      </c>
      <c r="L12" s="193">
        <v>0.04539351851851852</v>
      </c>
      <c r="M12" s="194">
        <f t="shared" si="1"/>
        <v>0.045543981481481484</v>
      </c>
      <c r="N12" s="151">
        <v>3</v>
      </c>
      <c r="O12" s="193">
        <v>0.0909375</v>
      </c>
      <c r="P12" s="194">
        <f t="shared" si="2"/>
        <v>0.051608796296296305</v>
      </c>
      <c r="Q12" s="151">
        <v>10</v>
      </c>
      <c r="R12" s="193">
        <v>0.1425462962962963</v>
      </c>
      <c r="S12" s="196">
        <f t="shared" si="3"/>
        <v>0.07971064814814813</v>
      </c>
      <c r="T12" s="153">
        <v>16</v>
      </c>
      <c r="U12" s="178">
        <v>0.22225694444444444</v>
      </c>
      <c r="W12" s="126"/>
      <c r="X12" s="110"/>
      <c r="Y12" s="127"/>
      <c r="Z12" s="131"/>
      <c r="AA12" s="131"/>
      <c r="AB12" s="131"/>
      <c r="AC12" s="131"/>
      <c r="AD12" s="131"/>
      <c r="AE12" s="131"/>
      <c r="AF12" s="131"/>
      <c r="AG12" s="131"/>
      <c r="AH12" s="131"/>
      <c r="AI12" s="3"/>
      <c r="AJ12" s="3"/>
      <c r="AK12" s="3"/>
    </row>
    <row r="13" spans="2:37" ht="19.5" customHeight="1">
      <c r="B13" s="155">
        <v>10</v>
      </c>
      <c r="C13" s="156">
        <v>6</v>
      </c>
      <c r="D13" s="180">
        <v>13</v>
      </c>
      <c r="E13" s="181" t="s">
        <v>92</v>
      </c>
      <c r="F13" s="182" t="s">
        <v>126</v>
      </c>
      <c r="G13" s="25"/>
      <c r="H13" s="197">
        <v>0.034027777777777775</v>
      </c>
      <c r="I13" s="161">
        <v>20</v>
      </c>
      <c r="J13" s="184">
        <f t="shared" si="0"/>
        <v>0.017812500000000002</v>
      </c>
      <c r="K13" s="163">
        <v>13</v>
      </c>
      <c r="L13" s="185">
        <v>0.05184027777777778</v>
      </c>
      <c r="M13" s="186">
        <f t="shared" si="1"/>
        <v>0.04869212962962964</v>
      </c>
      <c r="N13" s="166">
        <v>12</v>
      </c>
      <c r="O13" s="185">
        <v>0.10053240740740742</v>
      </c>
      <c r="P13" s="186">
        <f t="shared" si="2"/>
        <v>0.047083333333333324</v>
      </c>
      <c r="Q13" s="166">
        <v>1</v>
      </c>
      <c r="R13" s="185">
        <v>0.14761574074074074</v>
      </c>
      <c r="S13" s="187">
        <f t="shared" si="3"/>
        <v>0.07995370370370372</v>
      </c>
      <c r="T13" s="168">
        <v>17</v>
      </c>
      <c r="U13" s="169">
        <v>0.22756944444444446</v>
      </c>
      <c r="W13" s="126"/>
      <c r="X13" s="110"/>
      <c r="Y13" s="127"/>
      <c r="Z13" s="131"/>
      <c r="AA13" s="131"/>
      <c r="AB13" s="131"/>
      <c r="AC13" s="131"/>
      <c r="AD13" s="131"/>
      <c r="AE13" s="131"/>
      <c r="AF13" s="131"/>
      <c r="AG13" s="131"/>
      <c r="AH13" s="131"/>
      <c r="AI13" s="3"/>
      <c r="AJ13" s="3"/>
      <c r="AK13" s="3"/>
    </row>
    <row r="14" spans="2:37" ht="19.5" customHeight="1">
      <c r="B14" s="170">
        <v>11</v>
      </c>
      <c r="C14" s="179">
        <v>5</v>
      </c>
      <c r="D14" s="188">
        <v>7</v>
      </c>
      <c r="E14" s="189" t="s">
        <v>93</v>
      </c>
      <c r="F14" s="190" t="s">
        <v>127</v>
      </c>
      <c r="G14" s="30" t="s">
        <v>155</v>
      </c>
      <c r="H14" s="191">
        <v>0.03443287037037037</v>
      </c>
      <c r="I14" s="144">
        <v>21</v>
      </c>
      <c r="J14" s="192">
        <f t="shared" si="0"/>
        <v>0.021145833333333336</v>
      </c>
      <c r="K14" s="176">
        <v>23</v>
      </c>
      <c r="L14" s="193">
        <v>0.05557870370370371</v>
      </c>
      <c r="M14" s="194">
        <f t="shared" si="1"/>
        <v>0.05131944444444444</v>
      </c>
      <c r="N14" s="151">
        <v>20</v>
      </c>
      <c r="O14" s="193">
        <v>0.10689814814814814</v>
      </c>
      <c r="P14" s="194">
        <f t="shared" si="2"/>
        <v>0.058414351851851856</v>
      </c>
      <c r="Q14" s="151">
        <v>17</v>
      </c>
      <c r="R14" s="193">
        <v>0.1653125</v>
      </c>
      <c r="S14" s="196">
        <f t="shared" si="3"/>
        <v>0.06285879629629629</v>
      </c>
      <c r="T14" s="153">
        <v>7</v>
      </c>
      <c r="U14" s="178">
        <v>0.2281712962962963</v>
      </c>
      <c r="W14" s="126"/>
      <c r="X14" s="110"/>
      <c r="Y14" s="127"/>
      <c r="Z14" s="131"/>
      <c r="AA14" s="131"/>
      <c r="AB14" s="131"/>
      <c r="AC14" s="131"/>
      <c r="AD14" s="131"/>
      <c r="AE14" s="131"/>
      <c r="AF14" s="131"/>
      <c r="AG14" s="131"/>
      <c r="AH14" s="131"/>
      <c r="AI14" s="3"/>
      <c r="AJ14" s="3"/>
      <c r="AK14" s="3"/>
    </row>
    <row r="15" spans="2:37" ht="19.5" customHeight="1">
      <c r="B15" s="155">
        <v>12</v>
      </c>
      <c r="C15" s="179">
        <v>6</v>
      </c>
      <c r="D15" s="180">
        <v>21</v>
      </c>
      <c r="E15" s="198" t="s">
        <v>128</v>
      </c>
      <c r="F15" s="199" t="s">
        <v>94</v>
      </c>
      <c r="G15" s="25" t="s">
        <v>156</v>
      </c>
      <c r="H15" s="197">
        <v>0.033854166666666664</v>
      </c>
      <c r="I15" s="161">
        <v>18</v>
      </c>
      <c r="J15" s="184">
        <f t="shared" si="0"/>
        <v>0.021307870370370373</v>
      </c>
      <c r="K15" s="163">
        <v>24</v>
      </c>
      <c r="L15" s="185">
        <v>0.05516203703703704</v>
      </c>
      <c r="M15" s="186">
        <f t="shared" si="1"/>
        <v>0.049444444444444444</v>
      </c>
      <c r="N15" s="166">
        <v>17</v>
      </c>
      <c r="O15" s="185">
        <v>0.10460648148148148</v>
      </c>
      <c r="P15" s="186">
        <f t="shared" si="2"/>
        <v>0.05365740740740742</v>
      </c>
      <c r="Q15" s="166">
        <v>12</v>
      </c>
      <c r="R15" s="185">
        <v>0.1582638888888889</v>
      </c>
      <c r="S15" s="187">
        <f t="shared" si="3"/>
        <v>0.07180555555555554</v>
      </c>
      <c r="T15" s="168">
        <v>12</v>
      </c>
      <c r="U15" s="169">
        <v>0.23006944444444444</v>
      </c>
      <c r="W15" s="124"/>
      <c r="X15" s="110"/>
      <c r="Y15" s="129"/>
      <c r="Z15" s="131"/>
      <c r="AA15" s="131"/>
      <c r="AB15" s="131"/>
      <c r="AC15" s="131"/>
      <c r="AD15" s="131"/>
      <c r="AE15" s="131"/>
      <c r="AF15" s="131"/>
      <c r="AG15" s="131"/>
      <c r="AH15" s="131"/>
      <c r="AI15" s="3"/>
      <c r="AJ15" s="3"/>
      <c r="AK15" s="3"/>
    </row>
    <row r="16" spans="2:37" ht="19.5" customHeight="1">
      <c r="B16" s="170">
        <v>13</v>
      </c>
      <c r="C16" s="156">
        <v>7</v>
      </c>
      <c r="D16" s="188">
        <v>8</v>
      </c>
      <c r="E16" s="189" t="s">
        <v>95</v>
      </c>
      <c r="F16" s="190" t="s">
        <v>129</v>
      </c>
      <c r="G16" s="30"/>
      <c r="H16" s="191">
        <v>0.03123842592592593</v>
      </c>
      <c r="I16" s="144">
        <v>6</v>
      </c>
      <c r="J16" s="192">
        <f t="shared" si="0"/>
        <v>0.019270833333333324</v>
      </c>
      <c r="K16" s="176">
        <v>18</v>
      </c>
      <c r="L16" s="193">
        <v>0.050509259259259254</v>
      </c>
      <c r="M16" s="194">
        <f t="shared" si="1"/>
        <v>0.04689814814814815</v>
      </c>
      <c r="N16" s="151">
        <v>6</v>
      </c>
      <c r="O16" s="193">
        <v>0.0974074074074074</v>
      </c>
      <c r="P16" s="194">
        <f t="shared" si="2"/>
        <v>0.0507638888888889</v>
      </c>
      <c r="Q16" s="151">
        <v>8</v>
      </c>
      <c r="R16" s="193">
        <v>0.1481712962962963</v>
      </c>
      <c r="S16" s="196">
        <f t="shared" si="3"/>
        <v>0.08475694444444443</v>
      </c>
      <c r="T16" s="153">
        <v>24</v>
      </c>
      <c r="U16" s="178">
        <v>0.23292824074074073</v>
      </c>
      <c r="W16" s="126"/>
      <c r="X16" s="110"/>
      <c r="Y16" s="127"/>
      <c r="Z16" s="131"/>
      <c r="AA16" s="131"/>
      <c r="AB16" s="131"/>
      <c r="AC16" s="131"/>
      <c r="AD16" s="131"/>
      <c r="AE16" s="131"/>
      <c r="AF16" s="131"/>
      <c r="AG16" s="131"/>
      <c r="AH16" s="131"/>
      <c r="AI16" s="3"/>
      <c r="AJ16" s="3"/>
      <c r="AK16" s="3"/>
    </row>
    <row r="17" spans="2:37" ht="19.5" customHeight="1">
      <c r="B17" s="155">
        <v>14</v>
      </c>
      <c r="C17" s="156">
        <v>8</v>
      </c>
      <c r="D17" s="180">
        <v>9</v>
      </c>
      <c r="E17" s="181" t="s">
        <v>96</v>
      </c>
      <c r="F17" s="182" t="s">
        <v>130</v>
      </c>
      <c r="G17" s="25"/>
      <c r="H17" s="197">
        <v>0.03071759259259259</v>
      </c>
      <c r="I17" s="161">
        <v>4</v>
      </c>
      <c r="J17" s="184">
        <f t="shared" si="0"/>
        <v>0.018379629629629624</v>
      </c>
      <c r="K17" s="163">
        <v>14</v>
      </c>
      <c r="L17" s="185">
        <v>0.049097222222222216</v>
      </c>
      <c r="M17" s="186">
        <f t="shared" si="1"/>
        <v>0.0484375</v>
      </c>
      <c r="N17" s="166">
        <v>11</v>
      </c>
      <c r="O17" s="185">
        <v>0.09753472222222222</v>
      </c>
      <c r="P17" s="186">
        <f t="shared" si="2"/>
        <v>0.05565972222222222</v>
      </c>
      <c r="Q17" s="166">
        <v>14</v>
      </c>
      <c r="R17" s="185">
        <v>0.15319444444444444</v>
      </c>
      <c r="S17" s="187">
        <f t="shared" si="3"/>
        <v>0.08125000000000002</v>
      </c>
      <c r="T17" s="168">
        <v>20</v>
      </c>
      <c r="U17" s="169">
        <v>0.23444444444444446</v>
      </c>
      <c r="W17" s="126"/>
      <c r="X17" s="110"/>
      <c r="Y17" s="127"/>
      <c r="Z17" s="131"/>
      <c r="AA17" s="131"/>
      <c r="AB17" s="131"/>
      <c r="AC17" s="131"/>
      <c r="AD17" s="131"/>
      <c r="AE17" s="131"/>
      <c r="AF17" s="131"/>
      <c r="AG17" s="131"/>
      <c r="AH17" s="131"/>
      <c r="AI17" s="3"/>
      <c r="AJ17" s="3"/>
      <c r="AK17" s="3"/>
    </row>
    <row r="18" spans="2:37" ht="19.5" customHeight="1">
      <c r="B18" s="170">
        <v>15</v>
      </c>
      <c r="C18" s="179">
        <v>7</v>
      </c>
      <c r="D18" s="188">
        <v>30</v>
      </c>
      <c r="E18" s="189" t="s">
        <v>97</v>
      </c>
      <c r="F18" s="190" t="s">
        <v>131</v>
      </c>
      <c r="G18" s="30" t="s">
        <v>157</v>
      </c>
      <c r="H18" s="191">
        <v>0.036273148148148145</v>
      </c>
      <c r="I18" s="144">
        <v>22</v>
      </c>
      <c r="J18" s="192">
        <f t="shared" si="0"/>
        <v>0.017245370370370376</v>
      </c>
      <c r="K18" s="176">
        <v>7</v>
      </c>
      <c r="L18" s="193">
        <v>0.05351851851851852</v>
      </c>
      <c r="M18" s="194">
        <f t="shared" si="1"/>
        <v>0.05099537037037037</v>
      </c>
      <c r="N18" s="151">
        <v>19</v>
      </c>
      <c r="O18" s="193">
        <v>0.10451388888888889</v>
      </c>
      <c r="P18" s="194">
        <f t="shared" si="2"/>
        <v>0.06071759259259259</v>
      </c>
      <c r="Q18" s="151">
        <v>21</v>
      </c>
      <c r="R18" s="193">
        <v>0.16523148148148148</v>
      </c>
      <c r="S18" s="196">
        <f t="shared" si="3"/>
        <v>0.07353009259259258</v>
      </c>
      <c r="T18" s="153">
        <v>13</v>
      </c>
      <c r="U18" s="178">
        <v>0.23876157407407406</v>
      </c>
      <c r="W18" s="126"/>
      <c r="X18" s="110"/>
      <c r="Y18" s="127"/>
      <c r="Z18" s="131"/>
      <c r="AA18" s="131"/>
      <c r="AB18" s="131"/>
      <c r="AC18" s="131"/>
      <c r="AD18" s="131"/>
      <c r="AE18" s="131"/>
      <c r="AF18" s="131"/>
      <c r="AG18" s="131"/>
      <c r="AH18" s="131"/>
      <c r="AI18" s="3"/>
      <c r="AJ18" s="3"/>
      <c r="AK18" s="3"/>
    </row>
    <row r="19" spans="2:37" ht="19.5" customHeight="1">
      <c r="B19" s="155">
        <v>16</v>
      </c>
      <c r="C19" s="156">
        <v>9</v>
      </c>
      <c r="D19" s="180">
        <v>19</v>
      </c>
      <c r="E19" s="181" t="s">
        <v>98</v>
      </c>
      <c r="F19" s="182" t="s">
        <v>132</v>
      </c>
      <c r="G19" s="25" t="s">
        <v>158</v>
      </c>
      <c r="H19" s="197">
        <v>0.033900462962962966</v>
      </c>
      <c r="I19" s="161">
        <v>19</v>
      </c>
      <c r="J19" s="184">
        <f t="shared" si="0"/>
        <v>0.019710648148148144</v>
      </c>
      <c r="K19" s="163">
        <v>19</v>
      </c>
      <c r="L19" s="185">
        <v>0.05361111111111111</v>
      </c>
      <c r="M19" s="186">
        <f t="shared" si="1"/>
        <v>0.04930555555555555</v>
      </c>
      <c r="N19" s="166">
        <v>16</v>
      </c>
      <c r="O19" s="185">
        <v>0.10291666666666666</v>
      </c>
      <c r="P19" s="186">
        <f t="shared" si="2"/>
        <v>0.05876157407407409</v>
      </c>
      <c r="Q19" s="166">
        <v>19</v>
      </c>
      <c r="R19" s="185">
        <v>0.16167824074074075</v>
      </c>
      <c r="S19" s="187">
        <f t="shared" si="3"/>
        <v>0.08031250000000001</v>
      </c>
      <c r="T19" s="168">
        <v>18</v>
      </c>
      <c r="U19" s="169">
        <v>0.24199074074074076</v>
      </c>
      <c r="W19" s="126"/>
      <c r="X19" s="110"/>
      <c r="Y19" s="127"/>
      <c r="Z19" s="131"/>
      <c r="AA19" s="131"/>
      <c r="AB19" s="131"/>
      <c r="AC19" s="131"/>
      <c r="AD19" s="131"/>
      <c r="AE19" s="131"/>
      <c r="AF19" s="131"/>
      <c r="AG19" s="131"/>
      <c r="AH19" s="131"/>
      <c r="AI19" s="3"/>
      <c r="AJ19" s="3"/>
      <c r="AK19" s="3"/>
    </row>
    <row r="20" spans="2:37" ht="19.5" customHeight="1">
      <c r="B20" s="170">
        <v>17</v>
      </c>
      <c r="C20" s="156">
        <v>10</v>
      </c>
      <c r="D20" s="188">
        <v>20</v>
      </c>
      <c r="E20" s="189" t="s">
        <v>99</v>
      </c>
      <c r="F20" s="190" t="s">
        <v>133</v>
      </c>
      <c r="G20" s="30" t="s">
        <v>159</v>
      </c>
      <c r="H20" s="191">
        <v>0.03350694444444444</v>
      </c>
      <c r="I20" s="144">
        <v>16</v>
      </c>
      <c r="J20" s="192">
        <f t="shared" si="0"/>
        <v>0.018738425925925922</v>
      </c>
      <c r="K20" s="176">
        <v>16</v>
      </c>
      <c r="L20" s="193">
        <v>0.052245370370370366</v>
      </c>
      <c r="M20" s="194">
        <f t="shared" si="1"/>
        <v>0.04928240740740741</v>
      </c>
      <c r="N20" s="151">
        <v>15</v>
      </c>
      <c r="O20" s="193">
        <v>0.10152777777777777</v>
      </c>
      <c r="P20" s="194">
        <f t="shared" si="2"/>
        <v>0.058495370370370364</v>
      </c>
      <c r="Q20" s="151">
        <v>18</v>
      </c>
      <c r="R20" s="193">
        <v>0.16002314814814814</v>
      </c>
      <c r="S20" s="196">
        <f t="shared" si="3"/>
        <v>0.08327546296296295</v>
      </c>
      <c r="T20" s="153">
        <v>21</v>
      </c>
      <c r="U20" s="178">
        <v>0.2432986111111111</v>
      </c>
      <c r="W20" s="126"/>
      <c r="X20" s="110"/>
      <c r="Y20" s="127"/>
      <c r="Z20" s="131"/>
      <c r="AA20" s="131"/>
      <c r="AB20" s="131"/>
      <c r="AC20" s="131"/>
      <c r="AD20" s="131"/>
      <c r="AE20" s="131"/>
      <c r="AF20" s="131"/>
      <c r="AG20" s="131"/>
      <c r="AH20" s="131"/>
      <c r="AI20" s="3"/>
      <c r="AJ20" s="3"/>
      <c r="AK20" s="3"/>
    </row>
    <row r="21" spans="2:37" ht="19.5" customHeight="1">
      <c r="B21" s="155">
        <v>18</v>
      </c>
      <c r="C21" s="179">
        <v>8</v>
      </c>
      <c r="D21" s="180">
        <v>33</v>
      </c>
      <c r="E21" s="181" t="s">
        <v>100</v>
      </c>
      <c r="F21" s="182" t="s">
        <v>134</v>
      </c>
      <c r="G21" s="25" t="s">
        <v>160</v>
      </c>
      <c r="H21" s="197">
        <v>0.03761574074074074</v>
      </c>
      <c r="I21" s="161">
        <v>26</v>
      </c>
      <c r="J21" s="184">
        <f t="shared" si="0"/>
        <v>0.01755787037037037</v>
      </c>
      <c r="K21" s="163">
        <v>8</v>
      </c>
      <c r="L21" s="185">
        <v>0.05517361111111111</v>
      </c>
      <c r="M21" s="186">
        <f t="shared" si="1"/>
        <v>0.05079861111111112</v>
      </c>
      <c r="N21" s="166">
        <v>18</v>
      </c>
      <c r="O21" s="185">
        <v>0.10597222222222223</v>
      </c>
      <c r="P21" s="186">
        <f t="shared" si="2"/>
        <v>0.07665509259259261</v>
      </c>
      <c r="Q21" s="166">
        <v>29</v>
      </c>
      <c r="R21" s="185">
        <v>0.18262731481481484</v>
      </c>
      <c r="S21" s="187">
        <f t="shared" si="3"/>
        <v>0.06452546296296294</v>
      </c>
      <c r="T21" s="168">
        <v>9</v>
      </c>
      <c r="U21" s="169">
        <v>0.24715277777777778</v>
      </c>
      <c r="W21" s="126"/>
      <c r="X21" s="110"/>
      <c r="Y21" s="127"/>
      <c r="Z21" s="131"/>
      <c r="AA21" s="131"/>
      <c r="AB21" s="131"/>
      <c r="AC21" s="131"/>
      <c r="AD21" s="131"/>
      <c r="AE21" s="131"/>
      <c r="AF21" s="131"/>
      <c r="AG21" s="131"/>
      <c r="AH21" s="131"/>
      <c r="AI21" s="3"/>
      <c r="AJ21" s="3"/>
      <c r="AK21" s="3"/>
    </row>
    <row r="22" spans="2:37" ht="19.5" customHeight="1">
      <c r="B22" s="170">
        <v>19</v>
      </c>
      <c r="C22" s="179">
        <v>9</v>
      </c>
      <c r="D22" s="188">
        <v>23</v>
      </c>
      <c r="E22" s="189" t="s">
        <v>101</v>
      </c>
      <c r="F22" s="190" t="s">
        <v>135</v>
      </c>
      <c r="G22" s="30" t="s">
        <v>161</v>
      </c>
      <c r="H22" s="191">
        <v>0.037800925925925925</v>
      </c>
      <c r="I22" s="144">
        <v>28</v>
      </c>
      <c r="J22" s="192">
        <f t="shared" si="0"/>
        <v>0.02598379629629629</v>
      </c>
      <c r="K22" s="176">
        <v>32</v>
      </c>
      <c r="L22" s="193">
        <v>0.06378472222222221</v>
      </c>
      <c r="M22" s="194">
        <f t="shared" si="1"/>
        <v>0.051585648148148144</v>
      </c>
      <c r="N22" s="151">
        <v>23</v>
      </c>
      <c r="O22" s="193">
        <v>0.11537037037037036</v>
      </c>
      <c r="P22" s="194">
        <f t="shared" si="2"/>
        <v>0.06690972222222223</v>
      </c>
      <c r="Q22" s="151">
        <v>24</v>
      </c>
      <c r="R22" s="193">
        <v>0.1822800925925926</v>
      </c>
      <c r="S22" s="196">
        <f t="shared" si="3"/>
        <v>0.06673611111111111</v>
      </c>
      <c r="T22" s="153">
        <v>11</v>
      </c>
      <c r="U22" s="178">
        <v>0.2490162037037037</v>
      </c>
      <c r="W22" s="126"/>
      <c r="X22" s="110"/>
      <c r="Y22" s="127"/>
      <c r="Z22" s="131"/>
      <c r="AA22" s="131"/>
      <c r="AB22" s="131"/>
      <c r="AC22" s="131"/>
      <c r="AD22" s="131"/>
      <c r="AE22" s="131"/>
      <c r="AF22" s="131"/>
      <c r="AG22" s="131"/>
      <c r="AH22" s="131"/>
      <c r="AI22" s="3"/>
      <c r="AJ22" s="3"/>
      <c r="AK22" s="3"/>
    </row>
    <row r="23" spans="2:37" ht="19.5" customHeight="1">
      <c r="B23" s="155">
        <v>20</v>
      </c>
      <c r="C23" s="156">
        <v>11</v>
      </c>
      <c r="D23" s="180">
        <v>10</v>
      </c>
      <c r="E23" s="181" t="s">
        <v>102</v>
      </c>
      <c r="F23" s="182" t="s">
        <v>136</v>
      </c>
      <c r="G23" s="25"/>
      <c r="H23" s="197">
        <v>0.03363425925925926</v>
      </c>
      <c r="I23" s="161">
        <v>17</v>
      </c>
      <c r="J23" s="184">
        <f t="shared" si="0"/>
        <v>0.019722222222222217</v>
      </c>
      <c r="K23" s="163">
        <v>20</v>
      </c>
      <c r="L23" s="185">
        <v>0.05335648148148148</v>
      </c>
      <c r="M23" s="186">
        <f t="shared" si="1"/>
        <v>0.051481481481481475</v>
      </c>
      <c r="N23" s="166">
        <v>22</v>
      </c>
      <c r="O23" s="185">
        <v>0.10483796296296295</v>
      </c>
      <c r="P23" s="186">
        <f t="shared" si="2"/>
        <v>0.06157407407407407</v>
      </c>
      <c r="Q23" s="166">
        <v>22</v>
      </c>
      <c r="R23" s="185">
        <v>0.16641203703703702</v>
      </c>
      <c r="S23" s="187">
        <f t="shared" si="3"/>
        <v>0.08392361111111116</v>
      </c>
      <c r="T23" s="168">
        <v>23</v>
      </c>
      <c r="U23" s="169">
        <v>0.2503356481481482</v>
      </c>
      <c r="W23" s="126"/>
      <c r="X23" s="110"/>
      <c r="Y23" s="127"/>
      <c r="Z23" s="131"/>
      <c r="AA23" s="131"/>
      <c r="AB23" s="131"/>
      <c r="AC23" s="131"/>
      <c r="AD23" s="131"/>
      <c r="AE23" s="131"/>
      <c r="AF23" s="131"/>
      <c r="AG23" s="131"/>
      <c r="AH23" s="131"/>
      <c r="AI23" s="3"/>
      <c r="AJ23" s="3"/>
      <c r="AK23" s="3"/>
    </row>
    <row r="24" spans="2:37" ht="19.5" customHeight="1">
      <c r="B24" s="170">
        <v>21</v>
      </c>
      <c r="C24" s="156">
        <v>12</v>
      </c>
      <c r="D24" s="188">
        <v>34</v>
      </c>
      <c r="E24" s="189" t="s">
        <v>103</v>
      </c>
      <c r="F24" s="190" t="s">
        <v>184</v>
      </c>
      <c r="G24" s="30"/>
      <c r="H24" s="191">
        <v>0.038703703703703705</v>
      </c>
      <c r="I24" s="144">
        <v>29</v>
      </c>
      <c r="J24" s="192">
        <f t="shared" si="0"/>
        <v>0.02226851851851852</v>
      </c>
      <c r="K24" s="176">
        <v>26</v>
      </c>
      <c r="L24" s="193">
        <v>0.060972222222222226</v>
      </c>
      <c r="M24" s="194">
        <f t="shared" si="1"/>
        <v>0.062430555555555566</v>
      </c>
      <c r="N24" s="151">
        <v>29</v>
      </c>
      <c r="O24" s="193">
        <v>0.12340277777777779</v>
      </c>
      <c r="P24" s="194">
        <f t="shared" si="2"/>
        <v>0.06797453703703703</v>
      </c>
      <c r="Q24" s="151">
        <v>25</v>
      </c>
      <c r="R24" s="193">
        <v>0.19137731481481482</v>
      </c>
      <c r="S24" s="196">
        <f t="shared" si="3"/>
        <v>0.05944444444444444</v>
      </c>
      <c r="T24" s="153">
        <v>6</v>
      </c>
      <c r="U24" s="178">
        <v>0.25082175925925926</v>
      </c>
      <c r="W24" s="126"/>
      <c r="X24" s="110"/>
      <c r="Y24" s="127"/>
      <c r="Z24" s="131"/>
      <c r="AA24" s="131"/>
      <c r="AB24" s="131"/>
      <c r="AC24" s="131"/>
      <c r="AD24" s="131"/>
      <c r="AE24" s="131"/>
      <c r="AF24" s="131"/>
      <c r="AG24" s="131"/>
      <c r="AH24" s="131"/>
      <c r="AI24" s="3"/>
      <c r="AJ24" s="3"/>
      <c r="AK24" s="3"/>
    </row>
    <row r="25" spans="2:37" ht="19.5" customHeight="1">
      <c r="B25" s="155">
        <v>22</v>
      </c>
      <c r="C25" s="156">
        <v>13</v>
      </c>
      <c r="D25" s="180">
        <v>3</v>
      </c>
      <c r="E25" s="181" t="s">
        <v>104</v>
      </c>
      <c r="F25" s="182" t="s">
        <v>137</v>
      </c>
      <c r="G25" s="25"/>
      <c r="H25" s="197">
        <v>0.03141203703703704</v>
      </c>
      <c r="I25" s="161">
        <v>7</v>
      </c>
      <c r="J25" s="184">
        <f t="shared" si="0"/>
        <v>0.019074074074074077</v>
      </c>
      <c r="K25" s="163">
        <v>17</v>
      </c>
      <c r="L25" s="185">
        <v>0.050486111111111114</v>
      </c>
      <c r="M25" s="186">
        <f t="shared" si="1"/>
        <v>0.04717592592592592</v>
      </c>
      <c r="N25" s="166">
        <v>7</v>
      </c>
      <c r="O25" s="185">
        <v>0.09766203703703703</v>
      </c>
      <c r="P25" s="186">
        <f t="shared" si="2"/>
        <v>0.05046296296296297</v>
      </c>
      <c r="Q25" s="166">
        <v>7</v>
      </c>
      <c r="R25" s="185">
        <v>0.148125</v>
      </c>
      <c r="S25" s="187">
        <f t="shared" si="3"/>
        <v>0.11284722222222221</v>
      </c>
      <c r="T25" s="168">
        <v>29</v>
      </c>
      <c r="U25" s="169">
        <v>0.2609722222222222</v>
      </c>
      <c r="W25" s="126"/>
      <c r="X25" s="110"/>
      <c r="Y25" s="127"/>
      <c r="Z25" s="131"/>
      <c r="AA25" s="131"/>
      <c r="AB25" s="131"/>
      <c r="AC25" s="131"/>
      <c r="AD25" s="131"/>
      <c r="AE25" s="131"/>
      <c r="AF25" s="131"/>
      <c r="AG25" s="131"/>
      <c r="AH25" s="131"/>
      <c r="AI25" s="3"/>
      <c r="AJ25" s="3"/>
      <c r="AK25" s="3"/>
    </row>
    <row r="26" spans="2:37" ht="19.5" customHeight="1">
      <c r="B26" s="170">
        <v>23</v>
      </c>
      <c r="C26" s="156">
        <v>14</v>
      </c>
      <c r="D26" s="188">
        <v>11</v>
      </c>
      <c r="E26" s="189" t="s">
        <v>105</v>
      </c>
      <c r="F26" s="190" t="s">
        <v>138</v>
      </c>
      <c r="G26" s="30" t="s">
        <v>162</v>
      </c>
      <c r="H26" s="191">
        <v>0.03320601851851852</v>
      </c>
      <c r="I26" s="144">
        <v>14</v>
      </c>
      <c r="J26" s="192">
        <f t="shared" si="0"/>
        <v>0.01849537037037037</v>
      </c>
      <c r="K26" s="176">
        <v>15</v>
      </c>
      <c r="L26" s="193">
        <v>0.05170138888888889</v>
      </c>
      <c r="M26" s="194">
        <f t="shared" si="1"/>
        <v>0.04881944444444445</v>
      </c>
      <c r="N26" s="151">
        <v>13</v>
      </c>
      <c r="O26" s="193">
        <v>0.10052083333333334</v>
      </c>
      <c r="P26" s="194">
        <f t="shared" si="2"/>
        <v>0.060208333333333336</v>
      </c>
      <c r="Q26" s="151">
        <v>20</v>
      </c>
      <c r="R26" s="193">
        <v>0.16072916666666667</v>
      </c>
      <c r="S26" s="196">
        <f t="shared" si="3"/>
        <v>0.10047453703703704</v>
      </c>
      <c r="T26" s="153">
        <v>27</v>
      </c>
      <c r="U26" s="178">
        <v>0.2612037037037037</v>
      </c>
      <c r="W26" s="126"/>
      <c r="X26" s="110"/>
      <c r="Y26" s="127"/>
      <c r="Z26" s="131"/>
      <c r="AA26" s="131"/>
      <c r="AB26" s="131"/>
      <c r="AC26" s="131"/>
      <c r="AD26" s="131"/>
      <c r="AE26" s="131"/>
      <c r="AF26" s="131"/>
      <c r="AG26" s="131"/>
      <c r="AH26" s="131"/>
      <c r="AI26" s="3"/>
      <c r="AJ26" s="3"/>
      <c r="AK26" s="3"/>
    </row>
    <row r="27" spans="2:37" ht="19.5" customHeight="1">
      <c r="B27" s="155">
        <v>24</v>
      </c>
      <c r="C27" s="179">
        <v>10</v>
      </c>
      <c r="D27" s="180">
        <v>24</v>
      </c>
      <c r="E27" s="181" t="s">
        <v>106</v>
      </c>
      <c r="F27" s="182" t="s">
        <v>139</v>
      </c>
      <c r="G27" s="25" t="s">
        <v>163</v>
      </c>
      <c r="H27" s="197">
        <v>0.03222222222222222</v>
      </c>
      <c r="I27" s="161">
        <v>13</v>
      </c>
      <c r="J27" s="184">
        <f t="shared" si="0"/>
        <v>0.020462962962962968</v>
      </c>
      <c r="K27" s="163">
        <v>22</v>
      </c>
      <c r="L27" s="185">
        <v>0.05268518518518519</v>
      </c>
      <c r="M27" s="186">
        <f t="shared" si="1"/>
        <v>0.04780092592592592</v>
      </c>
      <c r="N27" s="166">
        <v>9</v>
      </c>
      <c r="O27" s="185">
        <v>0.10048611111111111</v>
      </c>
      <c r="P27" s="186">
        <f t="shared" si="2"/>
        <v>0.08009259259259258</v>
      </c>
      <c r="Q27" s="166">
        <v>30</v>
      </c>
      <c r="R27" s="185">
        <v>0.18057870370370369</v>
      </c>
      <c r="S27" s="187">
        <f t="shared" si="3"/>
        <v>0.08386574074074074</v>
      </c>
      <c r="T27" s="168">
        <v>22</v>
      </c>
      <c r="U27" s="169">
        <v>0.2644444444444444</v>
      </c>
      <c r="W27" s="126"/>
      <c r="X27" s="110"/>
      <c r="Y27" s="127"/>
      <c r="Z27" s="131"/>
      <c r="AA27" s="131"/>
      <c r="AB27" s="131"/>
      <c r="AC27" s="131"/>
      <c r="AD27" s="131"/>
      <c r="AE27" s="131"/>
      <c r="AF27" s="131"/>
      <c r="AG27" s="131"/>
      <c r="AH27" s="131"/>
      <c r="AI27" s="3"/>
      <c r="AJ27" s="3"/>
      <c r="AK27" s="3"/>
    </row>
    <row r="28" spans="2:37" ht="19.5" customHeight="1">
      <c r="B28" s="170">
        <v>25</v>
      </c>
      <c r="C28" s="156">
        <v>15</v>
      </c>
      <c r="D28" s="188">
        <v>2</v>
      </c>
      <c r="E28" s="189" t="s">
        <v>107</v>
      </c>
      <c r="F28" s="190" t="s">
        <v>140</v>
      </c>
      <c r="G28" s="30" t="s">
        <v>164</v>
      </c>
      <c r="H28" s="191">
        <v>0.036909722222222226</v>
      </c>
      <c r="I28" s="144">
        <v>25</v>
      </c>
      <c r="J28" s="192">
        <f t="shared" si="0"/>
        <v>0.022581018518518514</v>
      </c>
      <c r="K28" s="176">
        <v>28</v>
      </c>
      <c r="L28" s="193">
        <v>0.05949074074074074</v>
      </c>
      <c r="M28" s="194">
        <f t="shared" si="1"/>
        <v>0.057534722222222216</v>
      </c>
      <c r="N28" s="151">
        <v>25</v>
      </c>
      <c r="O28" s="193">
        <v>0.11702546296296296</v>
      </c>
      <c r="P28" s="200">
        <f t="shared" si="2"/>
        <v>0.057002314814814825</v>
      </c>
      <c r="Q28" s="201">
        <v>15</v>
      </c>
      <c r="R28" s="193">
        <v>0.17402777777777778</v>
      </c>
      <c r="S28" s="196">
        <f t="shared" si="3"/>
        <v>0.09645833333333331</v>
      </c>
      <c r="T28" s="153">
        <v>26</v>
      </c>
      <c r="U28" s="178">
        <v>0.2704861111111111</v>
      </c>
      <c r="W28" s="126"/>
      <c r="X28" s="110"/>
      <c r="Y28" s="127"/>
      <c r="Z28" s="131"/>
      <c r="AA28" s="131"/>
      <c r="AB28" s="131"/>
      <c r="AC28" s="131"/>
      <c r="AD28" s="131"/>
      <c r="AE28" s="131"/>
      <c r="AF28" s="131"/>
      <c r="AG28" s="131"/>
      <c r="AH28" s="131"/>
      <c r="AI28" s="3"/>
      <c r="AJ28" s="3"/>
      <c r="AK28" s="3"/>
    </row>
    <row r="29" spans="2:37" ht="19.5" customHeight="1">
      <c r="B29" s="155">
        <v>26</v>
      </c>
      <c r="C29" s="156">
        <v>16</v>
      </c>
      <c r="D29" s="180">
        <v>15</v>
      </c>
      <c r="E29" s="181" t="s">
        <v>108</v>
      </c>
      <c r="F29" s="182" t="s">
        <v>141</v>
      </c>
      <c r="G29" s="35" t="s">
        <v>165</v>
      </c>
      <c r="H29" s="197">
        <v>0.036724537037037035</v>
      </c>
      <c r="I29" s="161">
        <v>24</v>
      </c>
      <c r="J29" s="184">
        <f t="shared" si="0"/>
        <v>0.022418981481481484</v>
      </c>
      <c r="K29" s="163">
        <v>27</v>
      </c>
      <c r="L29" s="185">
        <v>0.05914351851851852</v>
      </c>
      <c r="M29" s="186">
        <f t="shared" si="1"/>
        <v>0.07189814814814816</v>
      </c>
      <c r="N29" s="166">
        <v>31</v>
      </c>
      <c r="O29" s="185">
        <v>0.13104166666666667</v>
      </c>
      <c r="P29" s="186">
        <f t="shared" si="2"/>
        <v>0.06621527777777778</v>
      </c>
      <c r="Q29" s="202">
        <v>23</v>
      </c>
      <c r="R29" s="185">
        <v>0.19725694444444444</v>
      </c>
      <c r="S29" s="187">
        <f t="shared" si="3"/>
        <v>0.08122685185185188</v>
      </c>
      <c r="T29" s="203">
        <v>19</v>
      </c>
      <c r="U29" s="169">
        <v>0.2784837962962963</v>
      </c>
      <c r="W29" s="126"/>
      <c r="X29" s="110"/>
      <c r="Y29" s="127"/>
      <c r="Z29" s="131"/>
      <c r="AA29" s="131"/>
      <c r="AB29" s="131"/>
      <c r="AC29" s="131"/>
      <c r="AD29" s="131"/>
      <c r="AE29" s="131"/>
      <c r="AF29" s="131"/>
      <c r="AG29" s="131"/>
      <c r="AH29" s="131"/>
      <c r="AI29" s="3"/>
      <c r="AJ29" s="3"/>
      <c r="AK29" s="3"/>
    </row>
    <row r="30" spans="2:37" ht="19.5" customHeight="1">
      <c r="B30" s="170">
        <v>27</v>
      </c>
      <c r="C30" s="179">
        <v>11</v>
      </c>
      <c r="D30" s="188">
        <v>26</v>
      </c>
      <c r="E30" s="189" t="s">
        <v>109</v>
      </c>
      <c r="F30" s="190" t="s">
        <v>142</v>
      </c>
      <c r="G30" s="30" t="s">
        <v>166</v>
      </c>
      <c r="H30" s="191">
        <v>0.0415162037037037</v>
      </c>
      <c r="I30" s="204">
        <v>31</v>
      </c>
      <c r="J30" s="205">
        <f t="shared" si="0"/>
        <v>0.022118055555555564</v>
      </c>
      <c r="K30" s="206">
        <v>25</v>
      </c>
      <c r="L30" s="193">
        <v>0.06363425925925927</v>
      </c>
      <c r="M30" s="194">
        <f t="shared" si="1"/>
        <v>0.06222222222222222</v>
      </c>
      <c r="N30" s="207">
        <v>28</v>
      </c>
      <c r="O30" s="193">
        <v>0.12585648148148149</v>
      </c>
      <c r="P30" s="200">
        <f t="shared" si="2"/>
        <v>0.07324074074074075</v>
      </c>
      <c r="Q30" s="208">
        <v>27</v>
      </c>
      <c r="R30" s="193">
        <v>0.19909722222222223</v>
      </c>
      <c r="S30" s="196">
        <f t="shared" si="3"/>
        <v>0.09152777777777779</v>
      </c>
      <c r="T30" s="209">
        <v>25</v>
      </c>
      <c r="U30" s="178">
        <v>0.290625</v>
      </c>
      <c r="W30" s="126"/>
      <c r="X30" s="110"/>
      <c r="Y30" s="127"/>
      <c r="Z30" s="131"/>
      <c r="AA30" s="131"/>
      <c r="AB30" s="131"/>
      <c r="AC30" s="131"/>
      <c r="AD30" s="131"/>
      <c r="AE30" s="131"/>
      <c r="AF30" s="131"/>
      <c r="AG30" s="131"/>
      <c r="AH30" s="131"/>
      <c r="AI30" s="3"/>
      <c r="AJ30" s="3"/>
      <c r="AK30" s="3"/>
    </row>
    <row r="31" spans="2:37" ht="19.5" customHeight="1">
      <c r="B31" s="155">
        <v>28</v>
      </c>
      <c r="C31" s="156">
        <v>17</v>
      </c>
      <c r="D31" s="180">
        <v>6</v>
      </c>
      <c r="E31" s="181" t="s">
        <v>110</v>
      </c>
      <c r="F31" s="182" t="s">
        <v>143</v>
      </c>
      <c r="G31" s="25" t="s">
        <v>167</v>
      </c>
      <c r="H31" s="197">
        <v>0.03777777777777778</v>
      </c>
      <c r="I31" s="210">
        <v>27</v>
      </c>
      <c r="J31" s="184">
        <f t="shared" si="0"/>
        <v>0.022905092592592595</v>
      </c>
      <c r="K31" s="211">
        <v>29</v>
      </c>
      <c r="L31" s="185">
        <v>0.06068287037037037</v>
      </c>
      <c r="M31" s="186">
        <f t="shared" si="1"/>
        <v>0.059571759259259255</v>
      </c>
      <c r="N31" s="212">
        <v>27</v>
      </c>
      <c r="O31" s="185">
        <v>0.12025462962962963</v>
      </c>
      <c r="P31" s="186">
        <f t="shared" si="2"/>
        <v>0.06930555555555554</v>
      </c>
      <c r="Q31" s="213">
        <v>26</v>
      </c>
      <c r="R31" s="185">
        <v>0.18956018518518516</v>
      </c>
      <c r="S31" s="187">
        <f t="shared" si="3"/>
        <v>0.1103240740740741</v>
      </c>
      <c r="T31" s="214">
        <v>28</v>
      </c>
      <c r="U31" s="169">
        <v>0.29988425925925927</v>
      </c>
      <c r="W31" s="126"/>
      <c r="X31" s="110"/>
      <c r="Y31" s="127"/>
      <c r="Z31" s="131"/>
      <c r="AA31" s="131"/>
      <c r="AB31" s="131"/>
      <c r="AC31" s="131"/>
      <c r="AD31" s="131"/>
      <c r="AE31" s="131"/>
      <c r="AF31" s="131"/>
      <c r="AG31" s="131"/>
      <c r="AH31" s="131"/>
      <c r="AI31" s="3"/>
      <c r="AJ31" s="3"/>
      <c r="AK31" s="3"/>
    </row>
    <row r="32" spans="2:37" ht="19.5" customHeight="1">
      <c r="B32" s="170">
        <v>29</v>
      </c>
      <c r="C32" s="156">
        <v>18</v>
      </c>
      <c r="D32" s="188">
        <v>14</v>
      </c>
      <c r="E32" s="189" t="s">
        <v>111</v>
      </c>
      <c r="F32" s="190" t="s">
        <v>144</v>
      </c>
      <c r="G32" s="30"/>
      <c r="H32" s="191">
        <v>0.034861111111111114</v>
      </c>
      <c r="I32" s="204">
        <v>33</v>
      </c>
      <c r="J32" s="205">
        <f t="shared" si="0"/>
        <v>0.020347222222222218</v>
      </c>
      <c r="K32" s="206">
        <v>21</v>
      </c>
      <c r="L32" s="193">
        <v>0.05520833333333333</v>
      </c>
      <c r="M32" s="194">
        <f t="shared" si="1"/>
        <v>0.0553125</v>
      </c>
      <c r="N32" s="207">
        <v>24</v>
      </c>
      <c r="O32" s="215">
        <v>0.11052083333333333</v>
      </c>
      <c r="P32" s="200">
        <f t="shared" si="2"/>
        <v>0.05756944444444444</v>
      </c>
      <c r="Q32" s="208">
        <v>16</v>
      </c>
      <c r="R32" s="215">
        <v>0.16809027777777777</v>
      </c>
      <c r="S32" s="196">
        <f t="shared" si="3"/>
        <v>0.1339699074074074</v>
      </c>
      <c r="T32" s="209">
        <v>30</v>
      </c>
      <c r="U32" s="216">
        <v>0.3020601851851852</v>
      </c>
      <c r="W32" s="126"/>
      <c r="X32" s="110"/>
      <c r="Y32" s="127"/>
      <c r="Z32" s="131"/>
      <c r="AA32" s="131"/>
      <c r="AB32" s="131"/>
      <c r="AC32" s="131"/>
      <c r="AD32" s="131"/>
      <c r="AE32" s="131"/>
      <c r="AF32" s="131"/>
      <c r="AG32" s="131"/>
      <c r="AH32" s="131"/>
      <c r="AI32" s="3"/>
      <c r="AJ32" s="3"/>
      <c r="AK32" s="3"/>
    </row>
    <row r="33" spans="2:37" ht="19.5" customHeight="1">
      <c r="B33" s="155">
        <v>30</v>
      </c>
      <c r="C33" s="217">
        <v>1</v>
      </c>
      <c r="D33" s="180">
        <v>36</v>
      </c>
      <c r="E33" s="181" t="s">
        <v>112</v>
      </c>
      <c r="F33" s="182" t="s">
        <v>145</v>
      </c>
      <c r="G33" s="35" t="s">
        <v>168</v>
      </c>
      <c r="H33" s="197">
        <v>0.036273148148148145</v>
      </c>
      <c r="I33" s="210">
        <v>23</v>
      </c>
      <c r="J33" s="184">
        <f t="shared" si="0"/>
        <v>0.038078703703703705</v>
      </c>
      <c r="K33" s="211">
        <v>33</v>
      </c>
      <c r="L33" s="185">
        <v>0.07435185185185185</v>
      </c>
      <c r="M33" s="186">
        <f t="shared" si="1"/>
        <v>0.05813657407407409</v>
      </c>
      <c r="N33" s="212">
        <v>26</v>
      </c>
      <c r="O33" s="218">
        <v>0.13248842592592594</v>
      </c>
      <c r="P33" s="186">
        <f t="shared" si="2"/>
        <v>0.08030092592592591</v>
      </c>
      <c r="Q33" s="213">
        <v>31</v>
      </c>
      <c r="R33" s="218">
        <v>0.21278935185185185</v>
      </c>
      <c r="S33" s="187">
        <f t="shared" si="3"/>
        <v>0.07890046296296296</v>
      </c>
      <c r="T33" s="214">
        <v>15</v>
      </c>
      <c r="U33" s="219">
        <v>0.2916898148148148</v>
      </c>
      <c r="W33" s="130"/>
      <c r="X33" s="110"/>
      <c r="Y33" s="127"/>
      <c r="Z33" s="131"/>
      <c r="AA33" s="131"/>
      <c r="AB33" s="131"/>
      <c r="AC33" s="131"/>
      <c r="AD33" s="131"/>
      <c r="AE33" s="131"/>
      <c r="AF33" s="131"/>
      <c r="AG33" s="131"/>
      <c r="AH33" s="131"/>
      <c r="AI33" s="3"/>
      <c r="AJ33" s="3"/>
      <c r="AK33" s="3"/>
    </row>
    <row r="34" spans="2:37" ht="19.5" customHeight="1">
      <c r="B34" s="170">
        <v>31</v>
      </c>
      <c r="C34" s="156">
        <v>19</v>
      </c>
      <c r="D34" s="220">
        <v>16</v>
      </c>
      <c r="E34" s="221" t="s">
        <v>114</v>
      </c>
      <c r="F34" s="222" t="s">
        <v>147</v>
      </c>
      <c r="G34" s="247"/>
      <c r="H34" s="223">
        <v>0.05603009259259259</v>
      </c>
      <c r="I34" s="224">
        <v>34</v>
      </c>
      <c r="J34" s="205">
        <f>L34-H34</f>
        <v>0.024664351851851854</v>
      </c>
      <c r="K34" s="225">
        <v>31</v>
      </c>
      <c r="L34" s="226">
        <v>0.08069444444444444</v>
      </c>
      <c r="M34" s="200">
        <f>O34-L34</f>
        <v>0.07262731481481481</v>
      </c>
      <c r="N34" s="227">
        <v>32</v>
      </c>
      <c r="O34" s="228">
        <v>0.15332175925925925</v>
      </c>
      <c r="P34" s="200">
        <f>R34-O34</f>
        <v>0.07521990740740742</v>
      </c>
      <c r="Q34" s="229">
        <v>28</v>
      </c>
      <c r="R34" s="228">
        <v>0.22854166666666667</v>
      </c>
      <c r="S34" s="253">
        <f>U34-R34</f>
        <v>0.07130787037037037</v>
      </c>
      <c r="T34" s="230">
        <v>31</v>
      </c>
      <c r="U34" s="250">
        <v>0.29984953703703704</v>
      </c>
      <c r="V34" s="122"/>
      <c r="W34" s="126"/>
      <c r="X34" s="110"/>
      <c r="Y34" s="127"/>
      <c r="Z34" s="131"/>
      <c r="AA34" s="131"/>
      <c r="AB34" s="131"/>
      <c r="AC34" s="131"/>
      <c r="AD34" s="131"/>
      <c r="AE34" s="131"/>
      <c r="AF34" s="131"/>
      <c r="AG34" s="131"/>
      <c r="AH34" s="131"/>
      <c r="AI34" s="3"/>
      <c r="AJ34" s="3"/>
      <c r="AK34" s="3"/>
    </row>
    <row r="35" spans="2:37" ht="19.5" customHeight="1">
      <c r="B35" s="155">
        <v>32</v>
      </c>
      <c r="C35" s="179">
        <v>12</v>
      </c>
      <c r="D35" s="180">
        <v>29</v>
      </c>
      <c r="E35" s="181" t="s">
        <v>113</v>
      </c>
      <c r="F35" s="182" t="s">
        <v>146</v>
      </c>
      <c r="G35" s="35"/>
      <c r="H35" s="197">
        <v>0.031875</v>
      </c>
      <c r="I35" s="210">
        <v>10</v>
      </c>
      <c r="J35" s="184">
        <f>L35-H35</f>
        <v>0.017708333333333333</v>
      </c>
      <c r="K35" s="211">
        <v>12</v>
      </c>
      <c r="L35" s="185">
        <v>0.04958333333333333</v>
      </c>
      <c r="M35" s="186">
        <f>O35-L35</f>
        <v>0.09210648148148148</v>
      </c>
      <c r="N35" s="212">
        <v>33</v>
      </c>
      <c r="O35" s="218">
        <v>0.14168981481481482</v>
      </c>
      <c r="P35" s="186">
        <f>R35-O35</f>
        <v>0.11328703703703705</v>
      </c>
      <c r="Q35" s="213">
        <v>33</v>
      </c>
      <c r="R35" s="218">
        <v>0.25497685185185187</v>
      </c>
      <c r="S35" s="187" t="s">
        <v>171</v>
      </c>
      <c r="T35" s="214" t="s">
        <v>73</v>
      </c>
      <c r="U35" s="254" t="s">
        <v>178</v>
      </c>
      <c r="X35" s="110"/>
      <c r="Y35" s="127"/>
      <c r="Z35" s="131"/>
      <c r="AA35" s="131"/>
      <c r="AB35" s="131"/>
      <c r="AC35" s="131"/>
      <c r="AD35" s="131"/>
      <c r="AE35" s="131"/>
      <c r="AF35" s="131"/>
      <c r="AG35" s="131"/>
      <c r="AH35" s="131"/>
      <c r="AI35" s="3"/>
      <c r="AJ35" s="3"/>
      <c r="AK35" s="3"/>
    </row>
    <row r="36" spans="2:37" ht="19.5" customHeight="1">
      <c r="B36" s="170">
        <v>33</v>
      </c>
      <c r="C36" s="179">
        <v>13</v>
      </c>
      <c r="D36" s="188">
        <v>35</v>
      </c>
      <c r="E36" s="189" t="s">
        <v>115</v>
      </c>
      <c r="F36" s="190" t="s">
        <v>177</v>
      </c>
      <c r="G36" s="248"/>
      <c r="H36" s="191">
        <v>0.0449537037037037</v>
      </c>
      <c r="I36" s="204">
        <v>32</v>
      </c>
      <c r="J36" s="205">
        <f t="shared" si="0"/>
        <v>0.024618055555555553</v>
      </c>
      <c r="K36" s="206">
        <v>30</v>
      </c>
      <c r="L36" s="193">
        <v>0.06957175925925925</v>
      </c>
      <c r="M36" s="194">
        <f t="shared" si="1"/>
        <v>0.06908564814814817</v>
      </c>
      <c r="N36" s="207">
        <v>30</v>
      </c>
      <c r="O36" s="215">
        <v>0.13865740740740742</v>
      </c>
      <c r="P36" s="200">
        <f t="shared" si="2"/>
        <v>0.11078703703703702</v>
      </c>
      <c r="Q36" s="208">
        <v>32</v>
      </c>
      <c r="R36" s="215">
        <v>0.24944444444444444</v>
      </c>
      <c r="S36" s="196" t="s">
        <v>73</v>
      </c>
      <c r="T36" s="209" t="s">
        <v>73</v>
      </c>
      <c r="U36" s="216" t="s">
        <v>180</v>
      </c>
      <c r="W36" s="126"/>
      <c r="X36" s="110"/>
      <c r="Y36" s="127"/>
      <c r="Z36" s="131"/>
      <c r="AA36" s="131"/>
      <c r="AB36" s="131"/>
      <c r="AC36" s="131"/>
      <c r="AD36" s="131"/>
      <c r="AE36" s="131"/>
      <c r="AF36" s="131"/>
      <c r="AG36" s="131"/>
      <c r="AH36" s="131"/>
      <c r="AI36" s="3"/>
      <c r="AJ36" s="3"/>
      <c r="AK36" s="3"/>
    </row>
    <row r="37" spans="2:37" ht="19.5" customHeight="1" thickBot="1">
      <c r="B37" s="231">
        <v>34</v>
      </c>
      <c r="C37" s="232">
        <v>20</v>
      </c>
      <c r="D37" s="233">
        <v>5</v>
      </c>
      <c r="E37" s="234" t="s">
        <v>116</v>
      </c>
      <c r="F37" s="235" t="s">
        <v>148</v>
      </c>
      <c r="G37" s="249" t="s">
        <v>169</v>
      </c>
      <c r="H37" s="236">
        <v>0.03921296296296296</v>
      </c>
      <c r="I37" s="237">
        <v>30</v>
      </c>
      <c r="J37" s="238">
        <v>0.03921296296296296</v>
      </c>
      <c r="K37" s="239">
        <v>34</v>
      </c>
      <c r="L37" s="238">
        <v>0.06432870370370371</v>
      </c>
      <c r="M37" s="240">
        <f t="shared" si="1"/>
        <v>0.09582175925925925</v>
      </c>
      <c r="N37" s="241">
        <v>34</v>
      </c>
      <c r="O37" s="242">
        <v>0.16015046296296295</v>
      </c>
      <c r="P37" s="240" t="s">
        <v>73</v>
      </c>
      <c r="Q37" s="243"/>
      <c r="R37" s="242" t="s">
        <v>7</v>
      </c>
      <c r="S37" s="244" t="s">
        <v>73</v>
      </c>
      <c r="T37" s="245" t="s">
        <v>73</v>
      </c>
      <c r="U37" s="246" t="s">
        <v>180</v>
      </c>
      <c r="W37" s="126"/>
      <c r="X37" s="110"/>
      <c r="Y37" s="127"/>
      <c r="Z37" s="131"/>
      <c r="AA37" s="131"/>
      <c r="AB37" s="131"/>
      <c r="AC37" s="131"/>
      <c r="AD37" s="131"/>
      <c r="AE37" s="131"/>
      <c r="AF37" s="131"/>
      <c r="AG37" s="131"/>
      <c r="AH37" s="131"/>
      <c r="AI37" s="3"/>
      <c r="AJ37" s="3"/>
      <c r="AK37" s="3"/>
    </row>
    <row r="38" spans="2:37" ht="14.25" customHeight="1">
      <c r="B38" s="110"/>
      <c r="C38" s="110"/>
      <c r="D38" s="111"/>
      <c r="E38" s="111"/>
      <c r="F38" s="112"/>
      <c r="G38" s="112"/>
      <c r="H38" s="120"/>
      <c r="I38" s="112"/>
      <c r="J38" s="112"/>
      <c r="K38" s="113"/>
      <c r="L38" s="120"/>
      <c r="M38" s="114"/>
      <c r="N38" s="111"/>
      <c r="O38" s="121"/>
      <c r="P38" s="111"/>
      <c r="Q38" s="111"/>
      <c r="R38" s="121"/>
      <c r="S38" s="116"/>
      <c r="T38" s="116"/>
      <c r="U38" s="121"/>
      <c r="V38" s="111"/>
      <c r="W38" s="111"/>
      <c r="X38" s="111"/>
      <c r="Y38" s="111"/>
      <c r="Z38" s="131"/>
      <c r="AA38" s="131"/>
      <c r="AB38" s="131"/>
      <c r="AC38" s="131"/>
      <c r="AD38" s="131"/>
      <c r="AE38" s="131"/>
      <c r="AF38" s="131"/>
      <c r="AG38" s="131"/>
      <c r="AH38" s="131"/>
      <c r="AI38" s="3"/>
      <c r="AJ38" s="3"/>
      <c r="AK38" s="3"/>
    </row>
    <row r="39" spans="2:37" ht="14.25" customHeight="1">
      <c r="B39" s="134" t="s">
        <v>170</v>
      </c>
      <c r="C39" s="109"/>
      <c r="D39" s="111"/>
      <c r="E39" s="111"/>
      <c r="F39" s="112"/>
      <c r="G39" s="132" t="s">
        <v>179</v>
      </c>
      <c r="I39" s="112"/>
      <c r="J39" s="112"/>
      <c r="K39" s="113"/>
      <c r="L39" s="120"/>
      <c r="M39" s="114"/>
      <c r="N39" s="111"/>
      <c r="O39" s="133" t="s">
        <v>181</v>
      </c>
      <c r="Q39" s="111"/>
      <c r="S39" s="116"/>
      <c r="T39" s="116"/>
      <c r="U39" s="121"/>
      <c r="V39" s="111"/>
      <c r="W39" s="111"/>
      <c r="X39" s="111"/>
      <c r="Y39" s="111"/>
      <c r="Z39" s="131"/>
      <c r="AA39" s="131"/>
      <c r="AB39" s="131"/>
      <c r="AC39" s="131"/>
      <c r="AD39" s="131"/>
      <c r="AE39" s="131"/>
      <c r="AF39" s="131"/>
      <c r="AG39" s="131"/>
      <c r="AH39" s="131"/>
      <c r="AI39" s="3"/>
      <c r="AJ39" s="3"/>
      <c r="AK39" s="3"/>
    </row>
    <row r="40" spans="2:37" ht="14.25" customHeight="1">
      <c r="B40" s="110"/>
      <c r="C40" s="110"/>
      <c r="D40" s="111"/>
      <c r="E40" s="111"/>
      <c r="F40" s="112"/>
      <c r="G40" s="112"/>
      <c r="H40" s="112"/>
      <c r="I40" s="112"/>
      <c r="J40" s="112"/>
      <c r="K40" s="113"/>
      <c r="M40" s="251" t="s">
        <v>182</v>
      </c>
      <c r="N40" s="252"/>
      <c r="O40" s="114"/>
      <c r="P40" s="111"/>
      <c r="Q40" s="111"/>
      <c r="R40" s="115"/>
      <c r="S40" s="116"/>
      <c r="T40" s="116"/>
      <c r="U40" s="116"/>
      <c r="V40" s="111"/>
      <c r="W40" s="111"/>
      <c r="X40" s="111"/>
      <c r="Y40" s="111"/>
      <c r="Z40" s="131"/>
      <c r="AA40" s="131"/>
      <c r="AB40" s="131"/>
      <c r="AC40" s="131"/>
      <c r="AD40" s="131"/>
      <c r="AE40" s="131"/>
      <c r="AF40" s="131"/>
      <c r="AG40" s="131"/>
      <c r="AH40" s="131"/>
      <c r="AI40" s="3"/>
      <c r="AJ40" s="3"/>
      <c r="AK40" s="3"/>
    </row>
    <row r="41" spans="24:37" ht="14.25" customHeight="1">
      <c r="X41" s="111"/>
      <c r="Y41" s="111"/>
      <c r="Z41" s="131"/>
      <c r="AA41" s="131"/>
      <c r="AB41" s="131"/>
      <c r="AC41" s="131"/>
      <c r="AD41" s="131"/>
      <c r="AE41" s="131"/>
      <c r="AF41" s="131"/>
      <c r="AG41" s="131"/>
      <c r="AH41" s="131"/>
      <c r="AI41" s="3"/>
      <c r="AJ41" s="3"/>
      <c r="AK41" s="3"/>
    </row>
    <row r="42" spans="2:37" ht="14.25" customHeight="1">
      <c r="B42" s="110"/>
      <c r="C42" s="110"/>
      <c r="D42" s="111"/>
      <c r="E42" s="111"/>
      <c r="F42" s="112"/>
      <c r="H42" s="112"/>
      <c r="I42" s="112"/>
      <c r="J42" s="112"/>
      <c r="K42" s="113"/>
      <c r="L42" s="111"/>
      <c r="M42" s="114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2:37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4:37" ht="1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08"/>
      <c r="V44" s="109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2:37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2:37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 t="s">
        <v>8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2:37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</sheetData>
  <mergeCells count="7">
    <mergeCell ref="B2:D2"/>
    <mergeCell ref="H2:I2"/>
    <mergeCell ref="J2:L2"/>
    <mergeCell ref="M2:O2"/>
    <mergeCell ref="P2:R2"/>
    <mergeCell ref="S2:T2"/>
    <mergeCell ref="E2:F2"/>
  </mergeCells>
  <printOptions/>
  <pageMargins left="0.5" right="0.17" top="1.1" bottom="0.14" header="0.23" footer="0.13"/>
  <pageSetup horizontalDpi="300" verticalDpi="300" orientation="landscape" paperSize="8" r:id="rId2"/>
  <headerFooter alignWithMargins="0">
    <oddHeader>&amp;C&amp;"Showcard Gothic,obyčejné"&amp;18KVADRIATLON&amp;"Arial Black,tučné" &amp;"Showcard Gothic,obyčejné"DVOJIC - výsledková listina&amp;"Arial Black,tučné"&amp;14
&amp;"Arial Black,obyčejné"Pikovice  8.5.2005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 Selix</dc:creator>
  <cp:keywords/>
  <dc:description/>
  <cp:lastModifiedBy>David Michalička</cp:lastModifiedBy>
  <cp:lastPrinted>2005-05-09T20:34:33Z</cp:lastPrinted>
  <dcterms:created xsi:type="dcterms:W3CDTF">2004-05-08T13:04:37Z</dcterms:created>
  <dcterms:modified xsi:type="dcterms:W3CDTF">2003-05-11T07:00:40Z</dcterms:modified>
  <cp:category/>
  <cp:version/>
  <cp:contentType/>
  <cp:contentStatus/>
</cp:coreProperties>
</file>